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beethavm\Documents\2022 Documents\"/>
    </mc:Choice>
  </mc:AlternateContent>
  <xr:revisionPtr revIDLastSave="0" documentId="8_{50251A0B-EA57-4B2B-B346-3A6FF8D63E80}" xr6:coauthVersionLast="47" xr6:coauthVersionMax="47" xr10:uidLastSave="{00000000-0000-0000-0000-000000000000}"/>
  <bookViews>
    <workbookView xWindow="-110" yWindow="-110" windowWidth="19420" windowHeight="10420" tabRatio="642" activeTab="1" xr2:uid="{00000000-000D-0000-FFFF-FFFF00000000}"/>
  </bookViews>
  <sheets>
    <sheet name="Notes" sheetId="13" r:id="rId1"/>
    <sheet name="GPPM" sheetId="9" r:id="rId2"/>
    <sheet name="Currency" sheetId="5" r:id="rId3"/>
  </sheets>
  <externalReferences>
    <externalReference r:id="rId4"/>
    <externalReference r:id="rId5"/>
    <externalReference r:id="rId6"/>
    <externalReference r:id="rId7"/>
    <externalReference r:id="rId8"/>
    <externalReference r:id="rId9"/>
    <externalReference r:id="rId10"/>
  </externalReferences>
  <definedNames>
    <definedName name="_." localSheetId="1">#REF!</definedName>
    <definedName name="_.">#REF!</definedName>
    <definedName name="_xlnm._FilterDatabase" localSheetId="1" hidden="1">GPPM!$A$6:$L$26</definedName>
    <definedName name="_Order1" hidden="1">255</definedName>
    <definedName name="_R" localSheetId="1">#REF!</definedName>
    <definedName name="_R">#REF!</definedName>
    <definedName name="ACwvu.all." localSheetId="2" hidden="1">#REF!</definedName>
    <definedName name="ACwvu.all." localSheetId="1" hidden="1">#REF!</definedName>
    <definedName name="ACwvu.all." hidden="1">#REF!</definedName>
    <definedName name="ACwvu.prices." localSheetId="2" hidden="1">#REF!</definedName>
    <definedName name="ACwvu.prices." localSheetId="1" hidden="1">#REF!</definedName>
    <definedName name="ACwvu.prices." hidden="1">#REF!</definedName>
    <definedName name="ACwvu.summary." localSheetId="2" hidden="1">#REF!</definedName>
    <definedName name="ACwvu.summary." hidden="1">#REF!</definedName>
    <definedName name="Area_Print" localSheetId="1">#REF!</definedName>
    <definedName name="Area_Print">#REF!</definedName>
    <definedName name="Clear_CAST_Price_Summary" localSheetId="2">Currency!Clear_CAST_Price_Summary</definedName>
    <definedName name="Clear_CAST_Price_Summary" localSheetId="1">GPPM!Clear_CAST_Price_Summary</definedName>
    <definedName name="Clear_CAST_Price_Summary">[0]!Clear_CAST_Price_Summary</definedName>
    <definedName name="Cost_Allocation" localSheetId="2">[1]Data!$C$2:$C$12</definedName>
    <definedName name="Cost_Allocation">[2]Data!$C$2:$C$12</definedName>
    <definedName name="CPA_Data" localSheetId="2">[1]Data!$F$2:$F$14</definedName>
    <definedName name="CPA_Data">[2]Data!$F$2:$F$14</definedName>
    <definedName name="Currency" localSheetId="2">[1]Data!$E$2:$E$19</definedName>
    <definedName name="Currency">[2]Data!$E$2:$E$19</definedName>
    <definedName name="Currency_A" localSheetId="2">[3]Data!$E$2:$E$19</definedName>
    <definedName name="Currency_A">[4]Data!$E$2:$E$19</definedName>
    <definedName name="Currency_Allocated" localSheetId="2">'[5]Option X3'!$D$9:$D$26</definedName>
    <definedName name="Currency_Allocated">'[6]Option X3'!$D$9:$D$26</definedName>
    <definedName name="CurrencyA">[7]Data!$E$2:$E$19</definedName>
    <definedName name="Cwvu.summary." localSheetId="2" hidden="1">#REF!</definedName>
    <definedName name="Cwvu.summary." localSheetId="1" hidden="1">#REF!</definedName>
    <definedName name="Cwvu.summary." hidden="1">#REF!</definedName>
    <definedName name="D" localSheetId="1">#REF!</definedName>
    <definedName name="D">#REF!</definedName>
    <definedName name="Data" localSheetId="1">GPPM!$A$6:$L$25</definedName>
    <definedName name="Data">#REF!</definedName>
    <definedName name="Data_Daywork" localSheetId="1">#REF!</definedName>
    <definedName name="Data_Daywork">#REF!</definedName>
    <definedName name="Data_Opt_Bill5" localSheetId="1">#REF!</definedName>
    <definedName name="Data_Opt_Bill5">#REF!</definedName>
    <definedName name="Option_N" localSheetId="2">'[5]Option X5'!$H$9:$H$18</definedName>
    <definedName name="Option_N">'[6]Option X5'!$H$9:$H$18</definedName>
    <definedName name="P" localSheetId="1">#REF!</definedName>
    <definedName name="P">#REF!</definedName>
    <definedName name="_xlnm.Print_Titles" localSheetId="1">GPPM!$A:$L,GPPM!#REF!</definedName>
    <definedName name="PS5_Allocation" localSheetId="2">[1]Data!$B$2:$B$20</definedName>
    <definedName name="PS5_Allocation">[2]Data!$B$2:$B$20</definedName>
    <definedName name="Q" localSheetId="1">#REF!</definedName>
    <definedName name="Q">#REF!</definedName>
    <definedName name="Rwvu.all." localSheetId="2" hidden="1">#REF!,#REF!</definedName>
    <definedName name="Rwvu.all." localSheetId="1" hidden="1">#REF!,#REF!</definedName>
    <definedName name="Rwvu.all." hidden="1">#REF!,#REF!</definedName>
    <definedName name="Rwvu.prices." localSheetId="2" hidden="1">#REF!,#REF!</definedName>
    <definedName name="Rwvu.prices." localSheetId="1" hidden="1">#REF!,#REF!</definedName>
    <definedName name="Rwvu.prices." hidden="1">#REF!,#REF!</definedName>
    <definedName name="Rwvu.summary." localSheetId="2" hidden="1">#REF!</definedName>
    <definedName name="Rwvu.summary." localSheetId="1" hidden="1">#REF!</definedName>
    <definedName name="Rwvu.summary." hidden="1">#REF!</definedName>
    <definedName name="S" localSheetId="1">#REF!</definedName>
    <definedName name="S">#REF!</definedName>
    <definedName name="solver_adj" localSheetId="2"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w" localSheetId="2">Currency!w</definedName>
    <definedName name="w" localSheetId="1">GPPM!w</definedName>
    <definedName name="w">[0]!w</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2"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2"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2"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2"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2"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2"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2"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2"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2"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2"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2"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2"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2"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2"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2"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2"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2"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2"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2"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2"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2"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2"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2"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2"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2"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2"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2"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2"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2"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2"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2"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2"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2"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2"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2"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2"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2"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2"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2"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2"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2"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2"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2"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2"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2"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2"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2"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2"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2"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2"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2"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2"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2"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2"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2"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2"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2"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2"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2"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2"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2"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2"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2"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2"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2"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2"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2" hidden="1">#REF!</definedName>
    <definedName name="Z_F7CC404C_074D_11D2_8C51_444553540000_.wvu.Cols" localSheetId="1"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9" l="1"/>
  <c r="K8" i="9"/>
  <c r="O11" i="9"/>
  <c r="F11" i="9"/>
  <c r="H11" i="9" s="1"/>
  <c r="N11" i="9" s="1"/>
  <c r="P11" i="9" s="1"/>
  <c r="O10" i="9"/>
  <c r="F10" i="9"/>
  <c r="H10" i="9" s="1"/>
  <c r="N10" i="9" s="1"/>
  <c r="P10" i="9" s="1"/>
  <c r="P24" i="9" s="1"/>
  <c r="K22" i="9" l="1"/>
  <c r="F22" i="9"/>
  <c r="H22" i="9" s="1"/>
  <c r="J22" i="9" s="1"/>
  <c r="L22" i="9" s="1"/>
  <c r="B2" i="5" l="1"/>
  <c r="K23" i="9" l="1"/>
  <c r="K21" i="9"/>
  <c r="K20" i="9"/>
  <c r="K19" i="9"/>
  <c r="K18" i="9"/>
  <c r="K17" i="9"/>
  <c r="K16" i="9"/>
  <c r="K15" i="9"/>
  <c r="K13" i="9"/>
  <c r="K14" i="9"/>
  <c r="K12" i="9"/>
  <c r="F23" i="9" l="1"/>
  <c r="H23" i="9" s="1"/>
  <c r="F21" i="9"/>
  <c r="H21" i="9" s="1"/>
  <c r="F20" i="9"/>
  <c r="H20" i="9" s="1"/>
  <c r="F19" i="9"/>
  <c r="H19" i="9" s="1"/>
  <c r="F18" i="9"/>
  <c r="H18" i="9" s="1"/>
  <c r="F17" i="9"/>
  <c r="H17" i="9" s="1"/>
  <c r="F16" i="9"/>
  <c r="H16" i="9" s="1"/>
  <c r="F15" i="9"/>
  <c r="H15" i="9" s="1"/>
  <c r="F14" i="9"/>
  <c r="H14" i="9" s="1"/>
  <c r="F13" i="9"/>
  <c r="H13" i="9" s="1"/>
  <c r="F12" i="9"/>
  <c r="H12" i="9" s="1"/>
  <c r="F9" i="9"/>
  <c r="H9" i="9" s="1"/>
  <c r="J9" i="9" s="1"/>
  <c r="L9" i="9" s="1"/>
  <c r="F8" i="9"/>
  <c r="H8" i="9" s="1"/>
  <c r="J8" i="9" s="1"/>
  <c r="L8" i="9" s="1"/>
  <c r="J23" i="9" l="1"/>
  <c r="L23" i="9" s="1"/>
  <c r="J16" i="9"/>
  <c r="L16" i="9" s="1"/>
  <c r="J20" i="9"/>
  <c r="L20" i="9" s="1"/>
  <c r="J13" i="9"/>
  <c r="L13" i="9" s="1"/>
  <c r="J17" i="9"/>
  <c r="L17" i="9" s="1"/>
  <c r="J21" i="9"/>
  <c r="L21" i="9" s="1"/>
  <c r="J14" i="9"/>
  <c r="L14" i="9" s="1"/>
  <c r="J18" i="9"/>
  <c r="L18" i="9" s="1"/>
  <c r="J12" i="9"/>
  <c r="L12" i="9" s="1"/>
  <c r="J15" i="9"/>
  <c r="L15" i="9" s="1"/>
  <c r="J19" i="9"/>
  <c r="L19" i="9" s="1"/>
  <c r="L24" i="9" l="1"/>
  <c r="L26" i="9" s="1"/>
</calcChain>
</file>

<file path=xl/sharedStrings.xml><?xml version="1.0" encoding="utf-8"?>
<sst xmlns="http://schemas.openxmlformats.org/spreadsheetml/2006/main" count="115" uniqueCount="89">
  <si>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</si>
  <si>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</si>
  <si>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</si>
  <si>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</si>
  <si>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</si>
  <si>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</si>
  <si>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</si>
  <si>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</si>
  <si>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</si>
  <si>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</si>
  <si>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</si>
  <si>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</si>
  <si>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</si>
  <si>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</si>
  <si>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</si>
  <si>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</si>
  <si>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Design</t>
  </si>
  <si>
    <t xml:space="preserve"> </t>
  </si>
  <si>
    <t>Item Number</t>
  </si>
  <si>
    <t>Category</t>
  </si>
  <si>
    <t>Description</t>
  </si>
  <si>
    <t>Total Estimated Quantity</t>
  </si>
  <si>
    <t>sum</t>
  </si>
  <si>
    <t>Solution Implementation</t>
  </si>
  <si>
    <t>Per Attendee</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</si>
  <si>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</si>
  <si>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</si>
  <si>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</si>
  <si>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</si>
  <si>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</si>
  <si>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</si>
  <si>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</si>
  <si>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</si>
  <si>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</si>
  <si>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</si>
  <si>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</si>
  <si>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</si>
  <si>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Deployment</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</si>
  <si>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</si>
  <si>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</si>
  <si>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</si>
  <si>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</si>
  <si>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</si>
  <si>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</si>
  <si>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</si>
  <si>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</si>
  <si>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</si>
  <si>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</si>
  <si>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</si>
  <si>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</si>
  <si>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</si>
  <si>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</si>
  <si>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</si>
  <si>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</si>
  <si>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</si>
  <si>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</si>
  <si>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</si>
  <si>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</si>
  <si>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</si>
  <si>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</si>
  <si>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</si>
  <si>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</si>
  <si>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</si>
  <si>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</si>
  <si>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</si>
  <si>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</si>
  <si>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</si>
  <si>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</si>
  <si>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</si>
  <si>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</si>
  <si>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</si>
  <si>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</si>
  <si>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</si>
  <si>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</si>
  <si>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Performance Testing</t>
  </si>
  <si>
    <t>Licenses</t>
  </si>
  <si>
    <t>Training</t>
  </si>
  <si>
    <t>per license</t>
  </si>
  <si>
    <t>APPLICABLE CPA</t>
  </si>
  <si>
    <t>Build, Configure, Test</t>
  </si>
  <si>
    <r>
      <t>System integration (</t>
    </r>
    <r>
      <rPr>
        <i/>
        <sz val="11"/>
        <rFont val="Arial"/>
        <family val="2"/>
      </rPr>
      <t>If applicable</t>
    </r>
    <r>
      <rPr>
        <sz val="11"/>
        <rFont val="Arial"/>
        <family val="2"/>
      </rPr>
      <t>)</t>
    </r>
  </si>
  <si>
    <t>SOLUTION IMPLEMENTATION PHASE</t>
  </si>
  <si>
    <t>Perpetual licences</t>
  </si>
  <si>
    <t>Maintenance and Support</t>
  </si>
  <si>
    <t>Gas Power Plant Modelling Solution</t>
  </si>
  <si>
    <t>Pricing Schedule : Gas Power Plant Modelling Solution</t>
  </si>
  <si>
    <t>MAINTENANCE AND SUPPORT (Annual Cost for the duration of the contract) - 5 year period</t>
  </si>
  <si>
    <t>In-class</t>
  </si>
  <si>
    <t>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</si>
</sst>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7">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i/>
      <sz val="11"/>
      <name val="Arial"/>
      <family val="2"/>
    </font>
  </fonts>
  <fills count="115">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darkGray">
        <bgColor theme="0"/>
      </patternFill>
    </fill>
  </fills>
  <borders count="94">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uble">
        <color indexed="64"/>
      </top>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6">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7"/>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4" fillId="54" borderId="2"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61" fillId="55" borderId="50"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60">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60"/>
    <xf numFmtId="40" fontId="88" fillId="0" borderId="56"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61"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62" applyNumberFormat="0" applyFill="0" applyAlignment="0" applyProtection="0"/>
    <xf numFmtId="0" fontId="93" fillId="0" borderId="62" applyNumberFormat="0" applyFill="0" applyAlignment="0" applyProtection="0"/>
    <xf numFmtId="0" fontId="54" fillId="0" borderId="47"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63" applyNumberFormat="0" applyFill="0" applyAlignment="0" applyProtection="0"/>
    <xf numFmtId="0" fontId="94" fillId="0" borderId="63"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56" fillId="0" borderId="48"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5">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59" fillId="53" borderId="2"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60" fillId="0" borderId="49"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38" fontId="41" fillId="0" borderId="56"/>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7">
      <alignment horizontal="left"/>
    </xf>
    <xf numFmtId="0" fontId="109" fillId="0" borderId="0"/>
    <xf numFmtId="203" fontId="40" fillId="0" borderId="0">
      <alignment horizontal="left"/>
    </xf>
    <xf numFmtId="3" fontId="110" fillId="0" borderId="0">
      <alignment vertical="top"/>
    </xf>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3" fillId="54" borderId="3"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60"/>
    <xf numFmtId="4" fontId="87" fillId="0" borderId="68"/>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13" fillId="0" borderId="0" applyNumberFormat="0" applyFill="0" applyBorder="0" applyAlignment="0" applyProtection="0"/>
    <xf numFmtId="0" fontId="87" fillId="0" borderId="60"/>
    <xf numFmtId="0" fontId="41" fillId="0" borderId="0"/>
    <xf numFmtId="199" fontId="114" fillId="0" borderId="60"/>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6"/>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46" fillId="0" borderId="70" applyNumberFormat="0" applyFill="0" applyAlignment="0" applyProtection="0"/>
    <xf numFmtId="0" fontId="46" fillId="0" borderId="70" applyNumberFormat="0" applyFill="0" applyAlignment="0" applyProtection="0"/>
    <xf numFmtId="0" fontId="5" fillId="0" borderId="51" applyNumberFormat="0" applyFill="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203" fontId="40" fillId="0" borderId="0">
      <alignment horizontal="left"/>
    </xf>
    <xf numFmtId="0" fontId="108" fillId="0" borderId="56">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253">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8"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2" fillId="4" borderId="0" xfId="327" applyFont="1" applyFill="1" applyBorder="1" applyAlignment="1">
      <alignment horizontal="left" vertical="center" wrapText="1"/>
    </xf>
    <xf numFmtId="0" fontId="72"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6"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4"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9" fillId="4" borderId="0" xfId="327" applyFont="1" applyFill="1" applyBorder="1" applyAlignment="1">
      <alignment horizontal="center" vertical="center"/>
    </xf>
    <xf numFmtId="0" fontId="69"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9" fillId="4" borderId="0" xfId="327" applyFont="1" applyFill="1" applyBorder="1" applyAlignment="1">
      <alignment horizontal="left" vertical="center"/>
    </xf>
    <xf numFmtId="0" fontId="51" fillId="4" borderId="0" xfId="327" applyFont="1" applyFill="1" applyBorder="1" applyAlignment="1">
      <alignment vertical="center" wrapText="1"/>
    </xf>
    <xf numFmtId="0" fontId="69"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67" fillId="4" borderId="0" xfId="327"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7" fillId="4" borderId="0" xfId="327" applyFont="1" applyFill="1" applyAlignment="1">
      <alignment horizontal="right" vertical="center"/>
    </xf>
    <xf numFmtId="184" fontId="67" fillId="4" borderId="0" xfId="1879" applyNumberFormat="1" applyFont="1" applyFill="1" applyAlignment="1">
      <alignment horizontal="center" vertical="center"/>
    </xf>
    <xf numFmtId="0" fontId="69" fillId="81" borderId="29" xfId="327" applyFont="1" applyFill="1" applyBorder="1" applyAlignment="1" applyProtection="1">
      <alignment horizontal="center" vertical="center" wrapText="1"/>
    </xf>
    <xf numFmtId="0" fontId="69" fillId="81" borderId="30" xfId="327" applyFont="1" applyFill="1" applyBorder="1" applyAlignment="1" applyProtection="1">
      <alignment horizontal="center" vertical="center" wrapText="1"/>
    </xf>
    <xf numFmtId="0" fontId="10" fillId="5" borderId="54" xfId="3" applyFont="1" applyFill="1" applyBorder="1" applyAlignment="1"/>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70" fontId="51" fillId="111" borderId="11" xfId="1" applyFont="1" applyFill="1" applyBorder="1" applyAlignment="1" applyProtection="1">
      <alignment horizontal="center" vertical="center" wrapText="1"/>
      <protection locked="0"/>
    </xf>
    <xf numFmtId="170" fontId="69" fillId="111" borderId="39" xfId="1" applyFont="1" applyFill="1" applyBorder="1" applyAlignment="1" applyProtection="1">
      <alignment horizontal="center" vertical="center"/>
      <protection locked="0"/>
    </xf>
    <xf numFmtId="170" fontId="69" fillId="111" borderId="14" xfId="1" applyFont="1" applyFill="1" applyBorder="1" applyAlignment="1" applyProtection="1">
      <alignment horizontal="center" vertical="center"/>
      <protection locked="0"/>
    </xf>
    <xf numFmtId="170" fontId="51" fillId="4" borderId="13" xfId="1" applyFont="1" applyFill="1" applyBorder="1" applyAlignment="1" applyProtection="1">
      <alignment horizontal="center" vertical="center" wrapText="1"/>
      <protection locked="0"/>
    </xf>
    <xf numFmtId="170" fontId="69" fillId="111" borderId="27"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75" fillId="111" borderId="11" xfId="1" applyFont="1" applyFill="1" applyBorder="1" applyAlignment="1" applyProtection="1">
      <alignment horizontal="center" vertical="center" wrapText="1"/>
    </xf>
    <xf numFmtId="170" fontId="52" fillId="4" borderId="13" xfId="1" applyFont="1" applyFill="1" applyBorder="1" applyAlignment="1" applyProtection="1">
      <alignment horizontal="center" vertical="center" wrapText="1"/>
    </xf>
    <xf numFmtId="170" fontId="51" fillId="4" borderId="11" xfId="1" applyFont="1" applyFill="1" applyBorder="1" applyAlignment="1" applyProtection="1">
      <alignment horizontal="center" vertical="center" wrapText="1"/>
      <protection locked="0"/>
    </xf>
    <xf numFmtId="170" fontId="52" fillId="4" borderId="11" xfId="1" applyFont="1" applyFill="1" applyBorder="1" applyAlignment="1" applyProtection="1">
      <alignment horizontal="center" vertical="center" wrapText="1"/>
    </xf>
    <xf numFmtId="1" fontId="66"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1" fillId="4" borderId="0" xfId="327" applyNumberFormat="1" applyFont="1" applyFill="1" applyBorder="1" applyAlignment="1" applyProtection="1">
      <alignment horizontal="center" vertical="center" wrapText="1"/>
    </xf>
    <xf numFmtId="180" fontId="71" fillId="4" borderId="0" xfId="327" applyNumberFormat="1" applyFont="1" applyFill="1" applyBorder="1" applyAlignment="1" applyProtection="1">
      <alignment horizontal="center" vertical="center" wrapText="1"/>
    </xf>
    <xf numFmtId="0" fontId="119" fillId="4" borderId="0" xfId="0" applyFont="1" applyFill="1"/>
    <xf numFmtId="0" fontId="120" fillId="4" borderId="0" xfId="0" applyFont="1" applyFill="1"/>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2" fillId="27" borderId="37"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0" fillId="4" borderId="0" xfId="327" applyFont="1" applyFill="1" applyBorder="1" applyAlignment="1" applyProtection="1">
      <alignment vertical="top" wrapText="1"/>
    </xf>
    <xf numFmtId="0" fontId="73" fillId="4" borderId="0" xfId="327" applyFont="1" applyFill="1" applyBorder="1" applyAlignment="1" applyProtection="1">
      <alignment vertical="top" wrapText="1"/>
    </xf>
    <xf numFmtId="0" fontId="52" fillId="4" borderId="37" xfId="0" applyFont="1" applyFill="1" applyBorder="1" applyAlignment="1">
      <alignment horizontal="left" indent="4"/>
    </xf>
    <xf numFmtId="170" fontId="69" fillId="113" borderId="40" xfId="1" applyFont="1" applyFill="1" applyBorder="1" applyAlignment="1" applyProtection="1">
      <alignment horizontal="center" vertical="center" wrapText="1"/>
      <protection locked="0"/>
    </xf>
    <xf numFmtId="0" fontId="69" fillId="113" borderId="11" xfId="327" applyFont="1" applyFill="1" applyBorder="1" applyAlignment="1" applyProtection="1">
      <alignment horizontal="center" vertical="center" wrapText="1"/>
      <protection locked="0"/>
    </xf>
    <xf numFmtId="170" fontId="69" fillId="28" borderId="11" xfId="1" applyFont="1" applyFill="1" applyBorder="1" applyAlignment="1" applyProtection="1">
      <alignment horizontal="center" vertical="center" wrapText="1"/>
      <protection locked="0"/>
    </xf>
    <xf numFmtId="170" fontId="69" fillId="28" borderId="13" xfId="1" applyFont="1" applyFill="1" applyBorder="1" applyAlignment="1" applyProtection="1">
      <alignment horizontal="center" vertical="center" wrapText="1"/>
      <protection locked="0"/>
    </xf>
    <xf numFmtId="170" fontId="69" fillId="28" borderId="26" xfId="1" applyFont="1" applyFill="1" applyBorder="1" applyAlignment="1" applyProtection="1">
      <alignment horizontal="center" vertical="center" wrapText="1"/>
      <protection locked="0"/>
    </xf>
    <xf numFmtId="10" fontId="7" fillId="5" borderId="27" xfId="3" applyNumberFormat="1" applyFont="1" applyFill="1" applyBorder="1" applyAlignment="1">
      <alignment horizontal="center"/>
    </xf>
    <xf numFmtId="170" fontId="69" fillId="113" borderId="42" xfId="1" applyFont="1" applyFill="1" applyBorder="1" applyAlignment="1" applyProtection="1">
      <alignment horizontal="center" vertical="center" wrapText="1"/>
      <protection locked="0"/>
    </xf>
    <xf numFmtId="170" fontId="51" fillId="111" borderId="26" xfId="1" applyFont="1" applyFill="1" applyBorder="1" applyAlignment="1" applyProtection="1">
      <alignment horizontal="center" vertical="center" wrapText="1"/>
      <protection locked="0"/>
    </xf>
    <xf numFmtId="170" fontId="75" fillId="111" borderId="26" xfId="1" applyFont="1" applyFill="1" applyBorder="1" applyAlignment="1" applyProtection="1">
      <alignment horizontal="center" vertical="center" wrapText="1"/>
    </xf>
    <xf numFmtId="0" fontId="7" fillId="4" borderId="0" xfId="3" applyFont="1" applyFill="1"/>
    <xf numFmtId="0" fontId="66"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0" fontId="69" fillId="113" borderId="26" xfId="327" applyFont="1" applyFill="1" applyBorder="1" applyAlignment="1" applyProtection="1">
      <alignment horizontal="center" vertical="center" wrapText="1"/>
      <protection locked="0"/>
    </xf>
    <xf numFmtId="170" fontId="51" fillId="114" borderId="34" xfId="1" applyFont="1" applyFill="1" applyBorder="1" applyAlignment="1" applyProtection="1">
      <alignment horizontal="center" vertical="center" wrapText="1"/>
      <protection locked="0"/>
    </xf>
    <xf numFmtId="170" fontId="51" fillId="114" borderId="0" xfId="1" applyFont="1" applyFill="1" applyBorder="1" applyAlignment="1" applyProtection="1">
      <alignment horizontal="center" vertical="center" wrapText="1"/>
      <protection locked="0"/>
    </xf>
    <xf numFmtId="170" fontId="69" fillId="112" borderId="43" xfId="1" applyFont="1" applyFill="1" applyBorder="1" applyAlignment="1">
      <alignment horizontal="center" vertical="center" wrapText="1"/>
    </xf>
    <xf numFmtId="170" fontId="69" fillId="112" borderId="44" xfId="1" applyFont="1" applyFill="1" applyBorder="1" applyAlignment="1">
      <alignment horizontal="center" vertical="center" wrapText="1"/>
    </xf>
    <xf numFmtId="170" fontId="69" fillId="5" borderId="43" xfId="1" applyFont="1" applyFill="1" applyBorder="1" applyAlignment="1">
      <alignment horizontal="center" vertical="center" wrapText="1"/>
    </xf>
    <xf numFmtId="170" fontId="69" fillId="5" borderId="45" xfId="1" applyFont="1" applyFill="1" applyBorder="1" applyAlignment="1">
      <alignment horizontal="center" vertical="center" wrapText="1"/>
    </xf>
    <xf numFmtId="170" fontId="69" fillId="5" borderId="44" xfId="1" applyFont="1" applyFill="1" applyBorder="1" applyAlignment="1">
      <alignment horizontal="center" vertical="center" wrapText="1"/>
    </xf>
    <xf numFmtId="0" fontId="69" fillId="112" borderId="84" xfId="327" applyFont="1" applyFill="1" applyBorder="1" applyAlignment="1">
      <alignment horizontal="center" vertical="center" wrapText="1"/>
    </xf>
    <xf numFmtId="0" fontId="69" fillId="112" borderId="86" xfId="327" applyFont="1" applyFill="1" applyBorder="1" applyAlignment="1">
      <alignment horizontal="center" vertical="center" wrapText="1"/>
    </xf>
    <xf numFmtId="170" fontId="69" fillId="5" borderId="84" xfId="1" applyFont="1" applyFill="1" applyBorder="1" applyAlignment="1">
      <alignment horizontal="center" vertical="center" wrapText="1"/>
    </xf>
    <xf numFmtId="170" fontId="69" fillId="5" borderId="85" xfId="1" applyFont="1" applyFill="1" applyBorder="1" applyAlignment="1">
      <alignment horizontal="center" vertical="center" wrapText="1"/>
    </xf>
    <xf numFmtId="170" fontId="69" fillId="5" borderId="86" xfId="1" applyFont="1" applyFill="1" applyBorder="1" applyAlignment="1">
      <alignment horizontal="center" vertical="center" wrapText="1"/>
    </xf>
    <xf numFmtId="170" fontId="51" fillId="114" borderId="33" xfId="1" applyFont="1" applyFill="1" applyBorder="1" applyAlignment="1" applyProtection="1">
      <alignment horizontal="center" vertical="center" wrapText="1"/>
      <protection locked="0"/>
    </xf>
    <xf numFmtId="170" fontId="51" fillId="114" borderId="30" xfId="1" applyFont="1" applyFill="1" applyBorder="1" applyAlignment="1" applyProtection="1">
      <alignment horizontal="center" vertical="center" wrapText="1"/>
      <protection locked="0"/>
    </xf>
    <xf numFmtId="170" fontId="51" fillId="114" borderId="37" xfId="1" applyFont="1" applyFill="1" applyBorder="1" applyAlignment="1" applyProtection="1">
      <alignment horizontal="center" vertical="center" wrapText="1"/>
      <protection locked="0"/>
    </xf>
    <xf numFmtId="170" fontId="51" fillId="114" borderId="38" xfId="1" applyFont="1" applyFill="1" applyBorder="1" applyAlignment="1" applyProtection="1">
      <alignment horizontal="center" vertical="center" wrapText="1"/>
      <protection locked="0"/>
    </xf>
    <xf numFmtId="170" fontId="51" fillId="114" borderId="35" xfId="1" applyFont="1" applyFill="1" applyBorder="1" applyAlignment="1" applyProtection="1">
      <alignment horizontal="center" vertical="center" wrapText="1"/>
      <protection locked="0"/>
    </xf>
    <xf numFmtId="170" fontId="51" fillId="114" borderId="20" xfId="1" applyFont="1" applyFill="1" applyBorder="1" applyAlignment="1" applyProtection="1">
      <alignment horizontal="center" vertical="center" wrapText="1"/>
      <protection locked="0"/>
    </xf>
    <xf numFmtId="170" fontId="51" fillId="114" borderId="36" xfId="1" applyFont="1" applyFill="1" applyBorder="1" applyAlignment="1" applyProtection="1">
      <alignment horizontal="center" vertical="center" wrapText="1"/>
      <protection locked="0"/>
    </xf>
    <xf numFmtId="0" fontId="74" fillId="4" borderId="0" xfId="327" applyFont="1" applyFill="1" applyBorder="1" applyAlignment="1" applyProtection="1">
      <alignment horizontal="center" vertical="center"/>
    </xf>
    <xf numFmtId="0" fontId="68" fillId="81" borderId="10" xfId="327" applyFont="1" applyFill="1" applyBorder="1" applyAlignment="1">
      <alignment horizontal="center" vertical="center"/>
    </xf>
    <xf numFmtId="0" fontId="69" fillId="82" borderId="7" xfId="327" applyFont="1" applyFill="1" applyBorder="1" applyAlignment="1">
      <alignment horizontal="center" vertical="center" wrapText="1"/>
    </xf>
    <xf numFmtId="0" fontId="69" fillId="112" borderId="87" xfId="327" applyFont="1" applyFill="1" applyBorder="1" applyAlignment="1">
      <alignment horizontal="center" vertical="center" wrapText="1"/>
    </xf>
    <xf numFmtId="0" fontId="69" fillId="113" borderId="91" xfId="327" applyFont="1" applyFill="1" applyBorder="1" applyAlignment="1" applyProtection="1">
      <alignment horizontal="center" vertical="center" wrapText="1"/>
      <protection locked="0"/>
    </xf>
    <xf numFmtId="170" fontId="69" fillId="112" borderId="88" xfId="1" applyFont="1" applyFill="1" applyBorder="1" applyAlignment="1">
      <alignment horizontal="center" vertical="center" wrapText="1"/>
    </xf>
    <xf numFmtId="170" fontId="69" fillId="113" borderId="87" xfId="1" applyFont="1" applyFill="1" applyBorder="1" applyAlignment="1" applyProtection="1">
      <alignment horizontal="center" vertical="center" wrapText="1"/>
      <protection locked="0"/>
    </xf>
    <xf numFmtId="170" fontId="51" fillId="111" borderId="91" xfId="1" applyFont="1" applyFill="1" applyBorder="1" applyAlignment="1" applyProtection="1">
      <alignment horizontal="center" vertical="center" wrapText="1"/>
      <protection locked="0"/>
    </xf>
    <xf numFmtId="170" fontId="75" fillId="111" borderId="91" xfId="1" applyFont="1" applyFill="1" applyBorder="1" applyAlignment="1" applyProtection="1">
      <alignment horizontal="center" vertical="center" wrapText="1"/>
    </xf>
    <xf numFmtId="170" fontId="69" fillId="111" borderId="92" xfId="1" applyFont="1" applyFill="1" applyBorder="1" applyAlignment="1" applyProtection="1">
      <alignment horizontal="center" vertical="center"/>
      <protection locked="0"/>
    </xf>
    <xf numFmtId="0" fontId="125" fillId="4" borderId="37" xfId="0" applyFont="1" applyFill="1" applyBorder="1" applyAlignment="1">
      <alignment horizontal="left" indent="4"/>
    </xf>
    <xf numFmtId="0" fontId="69" fillId="81" borderId="7" xfId="327" applyFont="1" applyFill="1" applyBorder="1" applyAlignment="1" applyProtection="1">
      <alignment horizontal="center" vertical="center" wrapText="1"/>
    </xf>
    <xf numFmtId="170" fontId="69" fillId="28" borderId="40" xfId="1" applyFont="1" applyFill="1" applyBorder="1" applyAlignment="1" applyProtection="1">
      <alignment horizontal="center" vertical="center" wrapText="1"/>
      <protection locked="0"/>
    </xf>
    <xf numFmtId="170" fontId="69" fillId="28" borderId="41" xfId="1" applyFont="1" applyFill="1" applyBorder="1" applyAlignment="1" applyProtection="1">
      <alignment horizontal="center" vertical="center" wrapText="1"/>
      <protection locked="0"/>
    </xf>
    <xf numFmtId="170" fontId="69" fillId="28" borderId="42" xfId="1" applyFont="1" applyFill="1" applyBorder="1" applyAlignment="1" applyProtection="1">
      <alignment horizontal="center" vertical="center" wrapText="1"/>
      <protection locked="0"/>
    </xf>
    <xf numFmtId="170" fontId="51" fillId="4" borderId="26"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52" fillId="4" borderId="7" xfId="0" applyFont="1" applyFill="1" applyBorder="1" applyAlignment="1" applyProtection="1">
      <alignment horizontal="center" vertical="center"/>
    </xf>
    <xf numFmtId="0" fontId="50" fillId="4" borderId="0" xfId="0" applyFont="1" applyFill="1" applyProtection="1"/>
    <xf numFmtId="0" fontId="50" fillId="22" borderId="6" xfId="0" applyFont="1" applyFill="1" applyBorder="1" applyAlignment="1" applyProtection="1">
      <alignment horizontal="left" vertical="top"/>
    </xf>
    <xf numFmtId="0" fontId="50" fillId="22" borderId="32" xfId="0" applyFont="1" applyFill="1" applyBorder="1" applyAlignment="1" applyProtection="1">
      <alignment horizontal="left" vertical="top"/>
    </xf>
    <xf numFmtId="0" fontId="51" fillId="4" borderId="7" xfId="327" applyFont="1" applyFill="1" applyBorder="1" applyAlignment="1">
      <alignment horizontal="left" vertical="center" wrapText="1"/>
    </xf>
    <xf numFmtId="185" fontId="51" fillId="4" borderId="93" xfId="327" applyNumberFormat="1" applyFont="1" applyFill="1" applyBorder="1" applyAlignment="1">
      <alignment horizontal="center"/>
    </xf>
    <xf numFmtId="170" fontId="69" fillId="4" borderId="23" xfId="1" applyFont="1" applyFill="1" applyBorder="1" applyAlignment="1">
      <alignment horizontal="center" vertical="center"/>
    </xf>
    <xf numFmtId="170" fontId="51" fillId="114" borderId="5" xfId="1" applyFont="1" applyFill="1" applyBorder="1" applyAlignment="1" applyProtection="1">
      <alignment horizontal="center" vertical="center" wrapText="1"/>
      <protection locked="0"/>
    </xf>
    <xf numFmtId="170" fontId="51" fillId="114" borderId="10" xfId="1" applyFont="1" applyFill="1" applyBorder="1" applyAlignment="1" applyProtection="1">
      <alignment horizontal="center" vertical="center" wrapText="1"/>
      <protection locked="0"/>
    </xf>
    <xf numFmtId="170" fontId="51" fillId="114" borderId="8" xfId="1" applyFont="1" applyFill="1" applyBorder="1" applyAlignment="1" applyProtection="1">
      <alignment horizontal="center" vertical="center" wrapText="1"/>
      <protection locked="0"/>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173" fontId="7" fillId="28" borderId="71" xfId="3" applyNumberFormat="1" applyFont="1" applyFill="1" applyBorder="1" applyAlignment="1" applyProtection="1">
      <alignment horizontal="center"/>
      <protection locked="0"/>
    </xf>
    <xf numFmtId="0" fontId="51" fillId="4" borderId="29" xfId="327" applyFont="1" applyFill="1" applyBorder="1" applyAlignment="1">
      <alignment horizontal="center" vertical="center"/>
    </xf>
    <xf numFmtId="0" fontId="51" fillId="4" borderId="89" xfId="327" applyFont="1" applyFill="1" applyBorder="1" applyAlignment="1">
      <alignment horizontal="center" vertical="center"/>
    </xf>
    <xf numFmtId="0" fontId="51" fillId="4" borderId="28" xfId="327" applyFont="1" applyFill="1" applyBorder="1" applyAlignment="1">
      <alignment horizontal="center" vertical="center"/>
    </xf>
    <xf numFmtId="0" fontId="51" fillId="4" borderId="29" xfId="327" applyFont="1" applyFill="1" applyBorder="1" applyAlignment="1">
      <alignment horizontal="center" vertical="center" wrapText="1"/>
    </xf>
    <xf numFmtId="0" fontId="51" fillId="4" borderId="89"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69" fillId="80" borderId="46" xfId="327" applyFont="1" applyFill="1" applyBorder="1" applyAlignment="1">
      <alignment horizontal="center" vertical="center" wrapText="1"/>
    </xf>
    <xf numFmtId="0" fontId="69" fillId="80" borderId="75" xfId="327" applyFont="1" applyFill="1" applyBorder="1" applyAlignment="1">
      <alignment horizontal="center" vertical="center" wrapText="1"/>
    </xf>
    <xf numFmtId="0" fontId="69" fillId="80" borderId="5" xfId="327" applyFont="1" applyFill="1" applyBorder="1" applyAlignment="1">
      <alignment horizontal="center" vertical="center" wrapText="1"/>
    </xf>
    <xf numFmtId="0" fontId="69" fillId="80" borderId="10" xfId="327" applyFont="1" applyFill="1" applyBorder="1" applyAlignment="1">
      <alignment horizontal="center" vertical="center" wrapText="1"/>
    </xf>
    <xf numFmtId="0" fontId="69" fillId="80" borderId="8" xfId="327" applyFont="1" applyFill="1" applyBorder="1" applyAlignment="1">
      <alignment horizontal="center" vertical="center" wrapText="1"/>
    </xf>
    <xf numFmtId="0" fontId="69" fillId="82" borderId="29" xfId="327" applyFont="1" applyFill="1" applyBorder="1" applyAlignment="1">
      <alignment horizontal="center" vertical="center" wrapText="1"/>
    </xf>
    <xf numFmtId="0" fontId="69" fillId="82" borderId="28" xfId="327" applyFont="1" applyFill="1" applyBorder="1" applyAlignment="1">
      <alignment horizontal="center" vertical="center" wrapText="1"/>
    </xf>
    <xf numFmtId="184" fontId="69" fillId="80" borderId="5" xfId="1879" applyNumberFormat="1" applyFont="1" applyFill="1" applyBorder="1" applyAlignment="1" applyProtection="1">
      <alignment horizontal="center" vertical="center"/>
    </xf>
    <xf numFmtId="184" fontId="69" fillId="80" borderId="10" xfId="1879" applyNumberFormat="1" applyFont="1" applyFill="1" applyBorder="1" applyAlignment="1" applyProtection="1">
      <alignment horizontal="center" vertical="center"/>
    </xf>
    <xf numFmtId="184" fontId="69" fillId="80" borderId="8" xfId="1879" applyNumberFormat="1" applyFont="1" applyFill="1" applyBorder="1" applyAlignment="1" applyProtection="1">
      <alignment horizontal="center" vertical="center"/>
    </xf>
    <xf numFmtId="0" fontId="51" fillId="4" borderId="6" xfId="327" applyFont="1" applyFill="1" applyBorder="1" applyAlignment="1">
      <alignment horizontal="left" vertical="center" wrapText="1"/>
    </xf>
    <xf numFmtId="0" fontId="51" fillId="4" borderId="32" xfId="327" applyFont="1" applyFill="1" applyBorder="1" applyAlignment="1">
      <alignment horizontal="left" vertical="center"/>
    </xf>
    <xf numFmtId="0" fontId="68" fillId="81" borderId="25" xfId="327" applyFont="1" applyFill="1" applyBorder="1" applyAlignment="1">
      <alignment horizontal="center" vertical="center"/>
    </xf>
    <xf numFmtId="0" fontId="68" fillId="81" borderId="15" xfId="327" applyFont="1" applyFill="1" applyBorder="1" applyAlignment="1">
      <alignment horizontal="center" vertical="center"/>
    </xf>
    <xf numFmtId="0" fontId="68" fillId="81" borderId="54" xfId="327" applyFont="1" applyFill="1" applyBorder="1" applyAlignment="1">
      <alignment horizontal="center" vertical="center" wrapText="1"/>
    </xf>
    <xf numFmtId="0" fontId="68" fillId="81" borderId="90" xfId="327" applyFont="1" applyFill="1" applyBorder="1" applyAlignment="1">
      <alignment horizontal="center" vertical="center" wrapText="1"/>
    </xf>
    <xf numFmtId="0" fontId="69" fillId="80" borderId="28" xfId="327" applyFont="1" applyFill="1" applyBorder="1" applyAlignment="1">
      <alignment horizontal="center" vertical="center" wrapText="1"/>
    </xf>
    <xf numFmtId="0" fontId="51" fillId="4" borderId="31" xfId="327" applyFont="1" applyFill="1" applyBorder="1" applyAlignment="1">
      <alignment horizontal="left" vertical="center" wrapText="1"/>
    </xf>
    <xf numFmtId="0" fontId="51" fillId="4" borderId="6" xfId="327" applyFont="1" applyFill="1" applyBorder="1" applyAlignment="1">
      <alignment horizontal="center" vertical="center"/>
    </xf>
    <xf numFmtId="0" fontId="51" fillId="4" borderId="31" xfId="327" applyFont="1" applyFill="1" applyBorder="1" applyAlignment="1">
      <alignment horizontal="center" vertical="center"/>
    </xf>
    <xf numFmtId="0" fontId="51" fillId="4" borderId="32" xfId="327" applyFont="1" applyFill="1" applyBorder="1" applyAlignment="1">
      <alignment horizontal="center" vertical="center"/>
    </xf>
    <xf numFmtId="0" fontId="68" fillId="81" borderId="35" xfId="327" applyFont="1" applyFill="1" applyBorder="1" applyAlignment="1">
      <alignment horizontal="center" vertical="center" wrapText="1"/>
    </xf>
    <xf numFmtId="0" fontId="51" fillId="4" borderId="52" xfId="327" applyFont="1" applyFill="1" applyBorder="1" applyAlignment="1">
      <alignment horizontal="center" vertical="center" wrapText="1"/>
    </xf>
    <xf numFmtId="0" fontId="51" fillId="4" borderId="17" xfId="327" applyFont="1" applyFill="1" applyBorder="1" applyAlignment="1">
      <alignment horizontal="center" vertical="center" wrapText="1"/>
    </xf>
    <xf numFmtId="0" fontId="51" fillId="4" borderId="53" xfId="327" applyFont="1" applyFill="1" applyBorder="1" applyAlignment="1">
      <alignment horizontal="center" vertical="center" wrapText="1"/>
    </xf>
    <xf numFmtId="0" fontId="51" fillId="4" borderId="31" xfId="327" applyFont="1" applyFill="1" applyBorder="1" applyAlignment="1">
      <alignment horizontal="left" vertical="center"/>
    </xf>
    <xf numFmtId="0" fontId="69" fillId="80" borderId="29" xfId="327" applyFont="1" applyFill="1" applyBorder="1" applyAlignment="1">
      <alignment horizontal="center" vertical="center" wrapText="1"/>
    </xf>
    <xf numFmtId="0" fontId="68" fillId="81" borderId="33" xfId="327" applyFont="1" applyFill="1" applyBorder="1" applyAlignment="1">
      <alignment horizontal="center" vertical="center" wrapText="1"/>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74" fillId="4" borderId="0" xfId="327" applyFont="1" applyFill="1" applyBorder="1" applyAlignment="1" applyProtection="1">
      <alignment horizontal="center" vertical="center"/>
    </xf>
    <xf numFmtId="0" fontId="69" fillId="81" borderId="33" xfId="327" applyFont="1" applyFill="1" applyBorder="1" applyAlignment="1" applyProtection="1">
      <alignment horizontal="center" vertical="center" wrapText="1"/>
    </xf>
    <xf numFmtId="0" fontId="69" fillId="81" borderId="34" xfId="327" applyFont="1" applyFill="1" applyBorder="1" applyAlignment="1" applyProtection="1">
      <alignment horizontal="center" vertical="center"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8" xfId="329" quotePrefix="1" applyFont="1" applyFill="1" applyBorder="1" applyAlignment="1">
      <alignment horizontal="left" vertical="center" wrapText="1"/>
    </xf>
    <xf numFmtId="0" fontId="47" fillId="4" borderId="78" xfId="329" applyFont="1" applyFill="1" applyBorder="1" applyAlignment="1">
      <alignment horizontal="left" vertical="center" wrapText="1"/>
    </xf>
    <xf numFmtId="0" fontId="47" fillId="4" borderId="79"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4" xfId="329" quotePrefix="1" applyFont="1" applyFill="1" applyBorder="1" applyAlignment="1">
      <alignment horizontal="left" vertical="center" wrapText="1"/>
    </xf>
    <xf numFmtId="0" fontId="47" fillId="4" borderId="80" xfId="329" applyFont="1" applyFill="1" applyBorder="1" applyAlignment="1">
      <alignment horizontal="left" vertical="center" wrapText="1"/>
    </xf>
    <xf numFmtId="0" fontId="47" fillId="4" borderId="81"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7"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77"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47" fillId="4" borderId="76" xfId="329" quotePrefix="1" applyFont="1" applyFill="1" applyBorder="1" applyAlignment="1">
      <alignment horizontal="left" vertical="center" wrapText="1"/>
    </xf>
    <xf numFmtId="0" fontId="47" fillId="4" borderId="76"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3" xfId="329" applyFont="1" applyFill="1" applyBorder="1" applyAlignment="1">
      <alignment horizontal="left" vertical="top"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0 4" xfId="9991" xr:uid="{00000000-0005-0000-0000-0000C9190000}"/>
    <cellStyle name="Percent 11" xfId="251" xr:uid="{00000000-0005-0000-0000-0000CA190000}"/>
    <cellStyle name="Percent 11 2" xfId="252" xr:uid="{00000000-0005-0000-0000-0000CB190000}"/>
    <cellStyle name="Percent 12" xfId="253" xr:uid="{00000000-0005-0000-0000-0000CC190000}"/>
    <cellStyle name="Percent 2" xfId="254" xr:uid="{00000000-0005-0000-0000-0000CD190000}"/>
    <cellStyle name="Percent 2 2" xfId="255" xr:uid="{00000000-0005-0000-0000-0000CE190000}"/>
    <cellStyle name="Percent 2 2 2" xfId="256" xr:uid="{00000000-0005-0000-0000-0000CF190000}"/>
    <cellStyle name="Percent 2 2 2 2" xfId="257" xr:uid="{00000000-0005-0000-0000-0000D0190000}"/>
    <cellStyle name="Percent 2 2 3" xfId="258" xr:uid="{00000000-0005-0000-0000-0000D1190000}"/>
    <cellStyle name="Percent 2 3" xfId="259" xr:uid="{00000000-0005-0000-0000-0000D2190000}"/>
    <cellStyle name="Percent 2 3 2" xfId="260" xr:uid="{00000000-0005-0000-0000-0000D3190000}"/>
    <cellStyle name="Percent 2 3 2 2" xfId="261" xr:uid="{00000000-0005-0000-0000-0000D4190000}"/>
    <cellStyle name="Percent 2 3 3" xfId="262" xr:uid="{00000000-0005-0000-0000-0000D5190000}"/>
    <cellStyle name="Percent 2 4" xfId="263" xr:uid="{00000000-0005-0000-0000-0000D6190000}"/>
    <cellStyle name="Percent 2 4 2" xfId="264" xr:uid="{00000000-0005-0000-0000-0000D7190000}"/>
    <cellStyle name="Percent 2 5" xfId="265" xr:uid="{00000000-0005-0000-0000-0000D8190000}"/>
    <cellStyle name="Percent 2 6" xfId="266" xr:uid="{00000000-0005-0000-0000-0000D9190000}"/>
    <cellStyle name="Percent 2 7" xfId="267" xr:uid="{00000000-0005-0000-0000-0000DA190000}"/>
    <cellStyle name="Percent 2_20101018_Challenge Session Revisions FINAL" xfId="6676" xr:uid="{00000000-0005-0000-0000-0000DB190000}"/>
    <cellStyle name="Percent 3" xfId="268" xr:uid="{00000000-0005-0000-0000-0000DC190000}"/>
    <cellStyle name="Percent 3 2" xfId="269" xr:uid="{00000000-0005-0000-0000-0000DD190000}"/>
    <cellStyle name="Percent 3 2 2" xfId="270" xr:uid="{00000000-0005-0000-0000-0000DE190000}"/>
    <cellStyle name="Percent 3 2 2 2" xfId="271" xr:uid="{00000000-0005-0000-0000-0000DF190000}"/>
    <cellStyle name="Percent 3 2 3" xfId="272" xr:uid="{00000000-0005-0000-0000-0000E0190000}"/>
    <cellStyle name="Percent 3 3" xfId="273" xr:uid="{00000000-0005-0000-0000-0000E1190000}"/>
    <cellStyle name="Percent 3 3 2" xfId="274" xr:uid="{00000000-0005-0000-0000-0000E2190000}"/>
    <cellStyle name="Percent 3 3 2 2" xfId="275" xr:uid="{00000000-0005-0000-0000-0000E3190000}"/>
    <cellStyle name="Percent 3 3 3" xfId="276" xr:uid="{00000000-0005-0000-0000-0000E4190000}"/>
    <cellStyle name="Percent 3 4" xfId="277" xr:uid="{00000000-0005-0000-0000-0000E5190000}"/>
    <cellStyle name="Percent 3 4 2" xfId="278" xr:uid="{00000000-0005-0000-0000-0000E6190000}"/>
    <cellStyle name="Percent 3 5" xfId="279" xr:uid="{00000000-0005-0000-0000-0000E7190000}"/>
    <cellStyle name="Percent 3_20101018_Challenge Session Revisions FINAL" xfId="6677" xr:uid="{00000000-0005-0000-0000-0000E8190000}"/>
    <cellStyle name="Percent 4" xfId="280" xr:uid="{00000000-0005-0000-0000-0000E9190000}"/>
    <cellStyle name="Percent 4 2" xfId="281" xr:uid="{00000000-0005-0000-0000-0000EA190000}"/>
    <cellStyle name="Percent 4 2 2" xfId="282" xr:uid="{00000000-0005-0000-0000-0000EB190000}"/>
    <cellStyle name="Percent 4 2 2 2" xfId="283" xr:uid="{00000000-0005-0000-0000-0000EC190000}"/>
    <cellStyle name="Percent 4 2 3" xfId="284" xr:uid="{00000000-0005-0000-0000-0000ED190000}"/>
    <cellStyle name="Percent 4 3" xfId="285" xr:uid="{00000000-0005-0000-0000-0000EE190000}"/>
    <cellStyle name="Percent 4 3 2" xfId="286" xr:uid="{00000000-0005-0000-0000-0000EF190000}"/>
    <cellStyle name="Percent 4 3 2 2" xfId="287" xr:uid="{00000000-0005-0000-0000-0000F0190000}"/>
    <cellStyle name="Percent 4 3 3" xfId="288" xr:uid="{00000000-0005-0000-0000-0000F1190000}"/>
    <cellStyle name="Percent 4 4" xfId="289" xr:uid="{00000000-0005-0000-0000-0000F2190000}"/>
    <cellStyle name="Percent 4 4 2" xfId="290" xr:uid="{00000000-0005-0000-0000-0000F3190000}"/>
    <cellStyle name="Percent 4 5" xfId="291" xr:uid="{00000000-0005-0000-0000-0000F4190000}"/>
    <cellStyle name="Percent 4_20101018_Challenge Session Revisions FINAL" xfId="6678" xr:uid="{00000000-0005-0000-0000-0000F5190000}"/>
    <cellStyle name="Percent 5" xfId="292" xr:uid="{00000000-0005-0000-0000-0000F6190000}"/>
    <cellStyle name="Percent 5 2" xfId="293" xr:uid="{00000000-0005-0000-0000-0000F7190000}"/>
    <cellStyle name="Percent 5 2 2" xfId="294" xr:uid="{00000000-0005-0000-0000-0000F8190000}"/>
    <cellStyle name="Percent 5 3" xfId="295" xr:uid="{00000000-0005-0000-0000-0000F9190000}"/>
    <cellStyle name="Percent 6" xfId="296" xr:uid="{00000000-0005-0000-0000-0000FA190000}"/>
    <cellStyle name="Percent 6 2" xfId="297" xr:uid="{00000000-0005-0000-0000-0000FB190000}"/>
    <cellStyle name="Percent 6 2 2" xfId="298" xr:uid="{00000000-0005-0000-0000-0000FC190000}"/>
    <cellStyle name="Percent 6 3" xfId="299" xr:uid="{00000000-0005-0000-0000-0000FD190000}"/>
    <cellStyle name="Percent 7" xfId="300" xr:uid="{00000000-0005-0000-0000-0000FE190000}"/>
    <cellStyle name="Percent 7 2" xfId="301" xr:uid="{00000000-0005-0000-0000-0000FF190000}"/>
    <cellStyle name="Percent 7 3" xfId="302" xr:uid="{00000000-0005-0000-0000-0000001A0000}"/>
    <cellStyle name="Percent 8" xfId="303" xr:uid="{00000000-0005-0000-0000-0000011A0000}"/>
    <cellStyle name="Percent 8 2" xfId="304" xr:uid="{00000000-0005-0000-0000-0000021A0000}"/>
    <cellStyle name="Percent 8 2 2" xfId="305" xr:uid="{00000000-0005-0000-0000-0000031A0000}"/>
    <cellStyle name="Percent 8 3" xfId="306" xr:uid="{00000000-0005-0000-0000-0000041A0000}"/>
    <cellStyle name="Percent 9" xfId="307" xr:uid="{00000000-0005-0000-0000-0000051A0000}"/>
    <cellStyle name="Percent 9 2" xfId="308" xr:uid="{00000000-0005-0000-0000-0000061A0000}"/>
    <cellStyle name="Percent 9 2 2" xfId="309" xr:uid="{00000000-0005-0000-0000-0000071A0000}"/>
    <cellStyle name="Percent 9 3" xfId="310" xr:uid="{00000000-0005-0000-0000-0000081A0000}"/>
    <cellStyle name="Preisbb" xfId="311" xr:uid="{00000000-0005-0000-0000-0000091A0000}"/>
    <cellStyle name="Preise1" xfId="6679" xr:uid="{00000000-0005-0000-0000-00000A1A0000}"/>
    <cellStyle name="Preise2" xfId="6680" xr:uid="{00000000-0005-0000-0000-00000B1A0000}"/>
    <cellStyle name="PrePop Currency (0)" xfId="6681" xr:uid="{00000000-0005-0000-0000-00000C1A0000}"/>
    <cellStyle name="PrePop Currency (2)" xfId="6682" xr:uid="{00000000-0005-0000-0000-00000D1A0000}"/>
    <cellStyle name="PrePop Units (0)" xfId="6683" xr:uid="{00000000-0005-0000-0000-00000E1A0000}"/>
    <cellStyle name="PrePop Units (1)" xfId="6684" xr:uid="{00000000-0005-0000-0000-00000F1A0000}"/>
    <cellStyle name="PrePop Units (2)" xfId="6685" xr:uid="{00000000-0005-0000-0000-0000101A0000}"/>
    <cellStyle name="Price" xfId="6686" xr:uid="{00000000-0005-0000-0000-0000111A0000}"/>
    <cellStyle name="PSChar" xfId="312" xr:uid="{00000000-0005-0000-0000-0000121A0000}"/>
    <cellStyle name="R" xfId="6687" xr:uid="{00000000-0005-0000-0000-0000131A0000}"/>
    <cellStyle name="R_06 11 08 PRESSURE PARTS FINAL" xfId="6688" xr:uid="{00000000-0005-0000-0000-0000141A0000}"/>
    <cellStyle name="R_06 11 08 PRESSURE PARTS FINAL 2" xfId="6689" xr:uid="{00000000-0005-0000-0000-0000151A0000}"/>
    <cellStyle name="R_06 11 08 PRESSURE PARTS FINAL_090514_Costing-Model Medupi (Version- E&amp;Y updates)(Mar09 index update)( FINAL Tx adj)" xfId="6690" xr:uid="{00000000-0005-0000-0000-0000161A0000}"/>
    <cellStyle name="R_06 11 08 PRESSURE PARTS FINAL_090812_CTC-Model Medupi -Jul 09 MYPD 2 (with Esk Jul par)(E&amp;Y Master 090520 v2.2)" xfId="6691" xr:uid="{00000000-0005-0000-0000-0000171A0000}"/>
    <cellStyle name="R_06 11 08 PRESSURE PARTS FINAL_20080925 ice services Assessment Task order No 4" xfId="6692" xr:uid="{00000000-0005-0000-0000-0000181A0000}"/>
    <cellStyle name="R_06 11 08 PRESSURE PARTS FINAL_20080925 ice services Assessment Task order No 4_20110725chk1 DGR ice Timesheet data - July 2011" xfId="6693" xr:uid="{00000000-0005-0000-0000-0000191A0000}"/>
    <cellStyle name="R_06 11 08 PRESSURE PARTS FINAL_20090225rev &amp; 20090425 Task Order 25&amp;26 ice services assessments" xfId="6694" xr:uid="{00000000-0005-0000-0000-00001A1A0000}"/>
    <cellStyle name="R_06 11 08 PRESSURE PARTS FINAL_20090315 CED Project support_update" xfId="6695" xr:uid="{00000000-0005-0000-0000-00001B1A0000}"/>
    <cellStyle name="R_06 11 08 PRESSURE PARTS FINAL_20090315 CED Project support_update_20090225rev &amp; 20090425 Task Order 25&amp;26 ice services assessments" xfId="6696" xr:uid="{00000000-0005-0000-0000-00001C1A0000}"/>
    <cellStyle name="R_06 11 08 PRESSURE PARTS FINAL_20090315 CED Project support_update_20090225rev &amp; 20090425 Task Order 25&amp;26 ice services assessments_20110725chk1 DGR ice Timesheet data - July 2011" xfId="6697" xr:uid="{00000000-0005-0000-0000-00001D1A0000}"/>
    <cellStyle name="R_06 11 08 PRESSURE PARTS FINAL_20090315 CED Project support_update_20091025 Task Order 24 ice services assessment" xfId="6698" xr:uid="{00000000-0005-0000-0000-00001E1A0000}"/>
    <cellStyle name="R_06 11 08 PRESSURE PARTS FINAL_20090315 CED Project support_update_20091025 Task Order 25 ice services assessment" xfId="6699" xr:uid="{00000000-0005-0000-0000-00001F1A0000}"/>
    <cellStyle name="R_06 11 08 PRESSURE PARTS FINAL_20090315 CED Project support_update_20091025 Task Order 25&amp;26 ice services assessment" xfId="6700" xr:uid="{00000000-0005-0000-0000-0000201A0000}"/>
    <cellStyle name="R_06 11 08 PRESSURE PARTS FINAL_20090315 CED Project support_update_20091025 Task Order 26 ice services assessment" xfId="6701" xr:uid="{00000000-0005-0000-0000-0000211A0000}"/>
    <cellStyle name="R_06 11 08 PRESSURE PARTS FINAL_20090315 CED Project support_update_20091025 Task Order 28 ice services assessment Mercury SS" xfId="6702" xr:uid="{00000000-0005-0000-0000-0000221A0000}"/>
    <cellStyle name="R_06 11 08 PRESSURE PARTS FINAL_20090315 CED Project support_update_20091025 Task Order 29 ice services assessment" xfId="6703" xr:uid="{00000000-0005-0000-0000-0000231A0000}"/>
    <cellStyle name="R_06 11 08 PRESSURE PARTS FINAL_20090315 CED Project support_update_20091025 Task Order 31 ice services assessment" xfId="6704" xr:uid="{00000000-0005-0000-0000-0000241A0000}"/>
    <cellStyle name="R_06 11 08 PRESSURE PARTS FINAL_20090315 CED Project support_update_20091025 Task Order 33 ice services assessment" xfId="6705" xr:uid="{00000000-0005-0000-0000-0000251A0000}"/>
    <cellStyle name="R_06 11 08 PRESSURE PARTS FINAL_20090315 CED Project support_update_20091025 Task Order 34 ice services assessment" xfId="6706" xr:uid="{00000000-0005-0000-0000-0000261A0000}"/>
    <cellStyle name="R_06 11 08 PRESSURE PARTS FINAL_20090315 CED Project support_update_20091025 Task Order 35 ice services assessment" xfId="6707" xr:uid="{00000000-0005-0000-0000-0000271A0000}"/>
    <cellStyle name="R_06 11 08 PRESSURE PARTS FINAL_20090315 CED Project support_update_20091025 Task Order 36 ice services assessment" xfId="6708" xr:uid="{00000000-0005-0000-0000-0000281A0000}"/>
    <cellStyle name="R_06 11 08 PRESSURE PARTS FINAL_20090315 CED Project support_update_20091025 Task Order 37 ice services assessment" xfId="6709" xr:uid="{00000000-0005-0000-0000-0000291A0000}"/>
    <cellStyle name="R_06 11 08 PRESSURE PARTS FINAL_20090315 CED Project support_update_20091025 Task Order 37 Revised split ice services assessment" xfId="6710" xr:uid="{00000000-0005-0000-0000-00002A1A0000}"/>
    <cellStyle name="R_06 11 08 PRESSURE PARTS FINAL_20090315 CED Project support_update_20091025 Task Order 39 ice services assessment" xfId="6711" xr:uid="{00000000-0005-0000-0000-00002B1A0000}"/>
    <cellStyle name="R_06 11 08 PRESSURE PARTS FINAL_20090315 CED Project support_update_20091025 Task Order 40 ice services assessment" xfId="6712" xr:uid="{00000000-0005-0000-0000-00002C1A0000}"/>
    <cellStyle name="R_06 11 08 PRESSURE PARTS FINAL_20090315 CED Project support_update_20091025 Task Order 41 ice services assessment &amp; invoice" xfId="6713" xr:uid="{00000000-0005-0000-0000-00002D1A0000}"/>
    <cellStyle name="R_06 11 08 PRESSURE PARTS FINAL_20090315 CED Project support_update_20091025 Task Order 42 ice services assessment" xfId="6714" xr:uid="{00000000-0005-0000-0000-00002E1A0000}"/>
    <cellStyle name="R_06 11 08 PRESSURE PARTS FINAL_20090315 CED Project support_update_20091025 Task Order 43 ice services assessment" xfId="6715" xr:uid="{00000000-0005-0000-0000-00002F1A0000}"/>
    <cellStyle name="R_06 11 08 PRESSURE PARTS FINAL_20090315 CED Project support_update_20091025 Task Order 44 ice services assessment" xfId="6716" xr:uid="{00000000-0005-0000-0000-0000301A0000}"/>
    <cellStyle name="R_06 11 08 PRESSURE PARTS FINAL_20090315 CED Project support_update_20091025Rev Task Order 26 ice services assessment" xfId="6717" xr:uid="{00000000-0005-0000-0000-0000311A0000}"/>
    <cellStyle name="R_06 11 08 PRESSURE PARTS FINAL_20090315 CED Project support_update_200911 chk Task 41 Kusile Silos forecast" xfId="6718" xr:uid="{00000000-0005-0000-0000-0000321A0000}"/>
    <cellStyle name="R_06 11 08 PRESSURE PARTS FINAL_20090315 CED Project support_update_200911 Task Order 46 ice services Forecast" xfId="6719" xr:uid="{00000000-0005-0000-0000-0000331A0000}"/>
    <cellStyle name="R_06 11 08 PRESSURE PARTS FINAL_20090315 CED Project support_update_20091103 CED Project support services" xfId="6720" xr:uid="{00000000-0005-0000-0000-0000341A0000}"/>
    <cellStyle name="R_06 11 08 PRESSURE PARTS FINAL_20090315 CED Project support_update_20091104 CED Project support services" xfId="6721" xr:uid="{00000000-0005-0000-0000-0000351A0000}"/>
    <cellStyle name="R_06 11 08 PRESSURE PARTS FINAL_20090315 CED Project support_update_20091105 CED Project support services" xfId="6722" xr:uid="{00000000-0005-0000-0000-0000361A0000}"/>
    <cellStyle name="R_06 11 08 PRESSURE PARTS FINAL_20090315 CED Project support_update_20091125 Coal &amp; Ash Task Orders ice services invoice" xfId="6723" xr:uid="{00000000-0005-0000-0000-0000371A0000}"/>
    <cellStyle name="R_06 11 08 PRESSURE PARTS FINAL_20090315 CED Project support_update_20091125 Task Medupi Electrical ice services invoice" xfId="6724" xr:uid="{00000000-0005-0000-0000-0000381A0000}"/>
    <cellStyle name="R_06 11 08 PRESSURE PARTS FINAL_20090315 CED Project support_update_20091125 Task order 02 ice services assessment" xfId="6725" xr:uid="{00000000-0005-0000-0000-0000391A0000}"/>
    <cellStyle name="R_06 11 08 PRESSURE PARTS FINAL_20090315 CED Project support_update_20091125 Task Order 31 ice services assessment &amp; invoice" xfId="6726" xr:uid="{00000000-0005-0000-0000-00003A1A0000}"/>
    <cellStyle name="R_06 11 08 PRESSURE PARTS FINAL_20090315 CED Project support_update_20091125 Task Order 32 ice services assessment" xfId="6727" xr:uid="{00000000-0005-0000-0000-00003B1A0000}"/>
    <cellStyle name="R_06 11 08 PRESSURE PARTS FINAL_20090315 CED Project support_update_20091125 Task Order 47 ice services assessment" xfId="6728" xr:uid="{00000000-0005-0000-0000-00003C1A0000}"/>
    <cellStyle name="R_06 11 08 PRESSURE PARTS FINAL_20090315 CED Project support_update_20091208 CED Project support services_nic003" xfId="6729" xr:uid="{00000000-0005-0000-0000-00003D1A0000}"/>
    <cellStyle name="R_06 11 08 PRESSURE PARTS FINAL_20090315 CED Project support_update_20091211 Task 51 Forecast ice services" xfId="6730" xr:uid="{00000000-0005-0000-0000-00003E1A0000}"/>
    <cellStyle name="R_06 11 08 PRESSURE PARTS FINAL_20090315 CED Project support_update_20091225 Task order 04 ice services assessment &amp; invoice" xfId="6731" xr:uid="{00000000-0005-0000-0000-00003F1A0000}"/>
    <cellStyle name="R_06 11 08 PRESSURE PARTS FINAL_20090315 CED Project support_update_20091225 Task Order 20 ice services assessment &amp; invoice" xfId="6732" xr:uid="{00000000-0005-0000-0000-0000401A0000}"/>
    <cellStyle name="R_06 11 08 PRESSURE PARTS FINAL_20090315 CED Project support_update_20091225 Task order 46 assessment &amp; invoice" xfId="6733" xr:uid="{00000000-0005-0000-0000-0000411A0000}"/>
    <cellStyle name="R_06 11 08 PRESSURE PARTS FINAL_20090315 CED Project support_update_20091230rev1 CED Project support services" xfId="6734" xr:uid="{00000000-0005-0000-0000-0000421A0000}"/>
    <cellStyle name="R_06 11 08 PRESSURE PARTS FINAL_20090315 CED Project support_update_20100125 Coal &amp; Ash Task Orders ice services invoice" xfId="6735" xr:uid="{00000000-0005-0000-0000-0000431A0000}"/>
    <cellStyle name="R_06 11 08 PRESSURE PARTS FINAL_20090315 CED Project support_update_20100125 Task 51 Hrs to date ice services" xfId="6736" xr:uid="{00000000-0005-0000-0000-0000441A0000}"/>
    <cellStyle name="R_06 11 08 PRESSURE PARTS FINAL_20090315 CED Project support_update_20100125 Task Medupi Electrical ice services invoice" xfId="6737" xr:uid="{00000000-0005-0000-0000-0000451A0000}"/>
    <cellStyle name="R_06 11 08 PRESSURE PARTS FINAL_20090315 CED Project support_update_20100125 Task order 02 ice services assessment" xfId="6738" xr:uid="{00000000-0005-0000-0000-0000461A0000}"/>
    <cellStyle name="R_06 11 08 PRESSURE PARTS FINAL_20090315 CED Project support_update_20100125 Task Order 20 ice services assessment &amp; invoice" xfId="6739" xr:uid="{00000000-0005-0000-0000-0000471A0000}"/>
    <cellStyle name="R_06 11 08 PRESSURE PARTS FINAL_20090315 CED Project support_update_20100125 Task Order 45 ice services assessment" xfId="6740" xr:uid="{00000000-0005-0000-0000-0000481A0000}"/>
    <cellStyle name="R_06 11 08 PRESSURE PARTS FINAL_20090315 CED Project support_update_20100125 Task Order 51 ice services assessment &amp; invoice" xfId="6741" xr:uid="{00000000-0005-0000-0000-0000491A0000}"/>
    <cellStyle name="R_06 11 08 PRESSURE PARTS FINAL_20090315 CED Project support_update_20100225 Task order 04 ice services assessment &amp; invoice" xfId="6742" xr:uid="{00000000-0005-0000-0000-00004A1A0000}"/>
    <cellStyle name="R_06 11 08 PRESSURE PARTS FINAL_20090315 CED Project support_update_20100304 CED Project support services" xfId="6743" xr:uid="{00000000-0005-0000-0000-00004B1A0000}"/>
    <cellStyle name="R_06 11 08 PRESSURE PARTS FINAL_20090315 CED Project support_update_20100304rev1 CED Project support services" xfId="6744" xr:uid="{00000000-0005-0000-0000-00004C1A0000}"/>
    <cellStyle name="R_06 11 08 PRESSURE PARTS FINAL_20090315 CED Project support_update_20100325 Task 51 Hrs to date ice services" xfId="6745" xr:uid="{00000000-0005-0000-0000-00004D1A0000}"/>
    <cellStyle name="R_06 11 08 PRESSURE PARTS FINAL_20090315 CED Project support_update_20100325 Task Medupi Electrical ice services invoice" xfId="6746" xr:uid="{00000000-0005-0000-0000-00004E1A0000}"/>
    <cellStyle name="R_06 11 08 PRESSURE PARTS FINAL_20090315 CED Project support_update_20100325 Task order 02 ice services assessment &amp; invoice" xfId="6747" xr:uid="{00000000-0005-0000-0000-00004F1A0000}"/>
    <cellStyle name="R_06 11 08 PRESSURE PARTS FINAL_20090315 CED Project support_update_20100325 Task Order 20 ice services assessment &amp; invoice" xfId="6748" xr:uid="{00000000-0005-0000-0000-0000501A0000}"/>
    <cellStyle name="R_06 11 08 PRESSURE PARTS FINAL_20090315 CED Project support_update_20100329 Updated Task 53 Gen Transf Forecast ice services" xfId="6749" xr:uid="{00000000-0005-0000-0000-0000511A0000}"/>
    <cellStyle name="R_06 11 08 PRESSURE PARTS FINAL_20090315 CED Project support_update_20100425 ice services Task No 0012 FGD assessment &amp; invoice" xfId="6750" xr:uid="{00000000-0005-0000-0000-0000521A0000}"/>
    <cellStyle name="R_06 11 08 PRESSURE PARTS FINAL_20090315 CED Project support_update_20100425 Task 52 Cabling assessment &amp; invoice ice services" xfId="6751" xr:uid="{00000000-0005-0000-0000-0000531A0000}"/>
    <cellStyle name="R_06 11 08 PRESSURE PARTS FINAL_20090315 CED Project support_update_20100425 Task order 04 ice services assessment &amp; invoice" xfId="6752" xr:uid="{00000000-0005-0000-0000-0000541A0000}"/>
    <cellStyle name="R_06 11 08 PRESSURE PARTS FINAL_20090315 CED Project support_update_20100425 Task Order 29 ice services assessment &amp; invoice" xfId="6753" xr:uid="{00000000-0005-0000-0000-0000551A0000}"/>
    <cellStyle name="R_06 11 08 PRESSURE PARTS FINAL_20090315 CED Project support_update_20100425 Task Order 51 ice services assessment &amp; invoice" xfId="6754" xr:uid="{00000000-0005-0000-0000-0000561A0000}"/>
    <cellStyle name="R_06 11 08 PRESSURE PARTS FINAL_20090315 CED Project support_update_20100425 Task Order 55 ice services assessment &amp; invoice" xfId="6755" xr:uid="{00000000-0005-0000-0000-0000571A0000}"/>
    <cellStyle name="R_06 11 08 PRESSURE PARTS FINAL_20090315 CED Project support_update_20100425 Task Order 56 ice services assessment &amp; invoice" xfId="6756" xr:uid="{00000000-0005-0000-0000-0000581A0000}"/>
    <cellStyle name="R_06 11 08 PRESSURE PARTS FINAL_20090315 CED Project support_update_20100429 CED Project support Timesheet current" xfId="6757" xr:uid="{00000000-0005-0000-0000-0000591A0000}"/>
    <cellStyle name="R_06 11 08 PRESSURE PARTS FINAL_20090315 CED Project support_update_20100525 ice services Task No 0012 FGD assessment" xfId="6758" xr:uid="{00000000-0005-0000-0000-00005A1A0000}"/>
    <cellStyle name="R_06 11 08 PRESSURE PARTS FINAL_20090315 CED Project support_update_20100525 Task order 04 ice services assessment &amp; invoice" xfId="6759" xr:uid="{00000000-0005-0000-0000-00005B1A0000}"/>
    <cellStyle name="R_06 11 08 PRESSURE PARTS FINAL_20090315 CED Project support_update_20100613 Task Order 34 ice services assessment &amp; invoice" xfId="6760" xr:uid="{00000000-0005-0000-0000-00005C1A0000}"/>
    <cellStyle name="R_06 11 08 PRESSURE PARTS FINAL_20090315 CED Project support_update_20100625 ice services Electrical &amp; C&amp;I assessment" xfId="6761" xr:uid="{00000000-0005-0000-0000-00005D1A0000}"/>
    <cellStyle name="R_06 11 08 PRESSURE PARTS FINAL_20090315 CED Project support_update_20100625 ice services Task No 0012 FGD assessment" xfId="6762" xr:uid="{00000000-0005-0000-0000-00005E1A0000}"/>
    <cellStyle name="R_06 11 08 PRESSURE PARTS FINAL_20090315 CED Project support_update_20100625 Task order 04 ice services assessment &amp; invoice" xfId="6763" xr:uid="{00000000-0005-0000-0000-00005F1A0000}"/>
    <cellStyle name="R_06 11 08 PRESSURE PARTS FINAL_20090315 CED Project support_update_20100625 Turbine Summary weekly Timesheets" xfId="6764" xr:uid="{00000000-0005-0000-0000-0000601A0000}"/>
    <cellStyle name="R_06 11 08 PRESSURE PARTS FINAL_20090315 CED Project support_update_20100725 Task order 04 ice services assessment &amp; invoice" xfId="6765" xr:uid="{00000000-0005-0000-0000-0000611A0000}"/>
    <cellStyle name="R_06 11 08 PRESSURE PARTS FINAL_20090315 CED Project support_update_20100803 Task order 02 Turbine ice services assessment dvw" xfId="6766" xr:uid="{00000000-0005-0000-0000-0000621A0000}"/>
    <cellStyle name="R_06 11 08 PRESSURE PARTS FINAL_20090315 CED Project support_update_20100820 iWeNhle Consolidated Invoices" xfId="6767" xr:uid="{00000000-0005-0000-0000-0000631A0000}"/>
    <cellStyle name="R_06 11 08 PRESSURE PARTS FINAL_20090315 CED Project support_update_20100820 iWeNhle Consolidated Invoices_20110725chk1 DGR ice Timesheet data - July 2011" xfId="6768" xr:uid="{00000000-0005-0000-0000-0000641A0000}"/>
    <cellStyle name="R_06 11 08 PRESSURE PARTS FINAL_20090315 CED Project support_update_20100825 Task Order 13 ice services assessment" xfId="6769" xr:uid="{00000000-0005-0000-0000-0000651A0000}"/>
    <cellStyle name="R_06 11 08 PRESSURE PARTS FINAL_20090315 CED Project support_update_20100902 Task order 02 Turbine ice services Ass &amp; Inv" xfId="6770" xr:uid="{00000000-0005-0000-0000-0000661A0000}"/>
    <cellStyle name="R_06 11 08 PRESSURE PARTS FINAL_20090315 CED Project support_update_20100913 ice services Task No 0012 FGD assessment" xfId="6771" xr:uid="{00000000-0005-0000-0000-0000671A0000}"/>
    <cellStyle name="R_06 11 08 PRESSURE PARTS FINAL_20090315 CED Project support_update_20100913 Task order 04 ice services assessment &amp; invoice" xfId="6772" xr:uid="{00000000-0005-0000-0000-0000681A0000}"/>
    <cellStyle name="R_06 11 08 PRESSURE PARTS FINAL_20090315 CED Project support_update_20100925 ice services Medupi Electrical C&amp;I assessment" xfId="6773" xr:uid="{00000000-0005-0000-0000-0000691A0000}"/>
    <cellStyle name="R_06 11 08 PRESSURE PARTS FINAL_20090315 CED Project support_update_20101008 Task 53 Generation ice services assessment &amp; invoice" xfId="6774" xr:uid="{00000000-0005-0000-0000-00006A1A0000}"/>
    <cellStyle name="R_06 11 08 PRESSURE PARTS FINAL_20090315 CED Project support_update_20101008 Task order 04 ice services assessment &amp; invoice (1)" xfId="6775" xr:uid="{00000000-0005-0000-0000-00006B1A0000}"/>
    <cellStyle name="R_06 11 08 PRESSURE PARTS FINAL_20090315 CED Project support_update_20101011 update ice services Task No 0012 FGD assessments &amp; invoices" xfId="6776" xr:uid="{00000000-0005-0000-0000-00006C1A0000}"/>
    <cellStyle name="R_06 11 08 PRESSURE PARTS FINAL_20090315 CED Project support_update_20101024 25Sep2010 Assess &amp; Inv Task order 02 Turbine ice services" xfId="6777" xr:uid="{00000000-0005-0000-0000-00006D1A0000}"/>
    <cellStyle name="R_06 11 08 PRESSURE PARTS FINAL_20090315 CED Project support_update_20101025 Assessment ice services Task No 0012 FGD &amp; invoice" xfId="6778" xr:uid="{00000000-0005-0000-0000-00006E1A0000}"/>
    <cellStyle name="R_06 11 08 PRESSURE PARTS FINAL_20090315 CED Project support_update_20101025 ice services assessment Task 52 Cabling &amp; invoice" xfId="6779" xr:uid="{00000000-0005-0000-0000-00006F1A0000}"/>
    <cellStyle name="R_06 11 08 PRESSURE PARTS FINAL_20090315 CED Project support_update_20101025 ice services Medupi Electrical C&amp;I assessment &amp; invoice" xfId="6780" xr:uid="{00000000-0005-0000-0000-0000701A0000}"/>
    <cellStyle name="R_06 11 08 PRESSURE PARTS FINAL_20090315 CED Project support_update_20101025 Task Order 13 ice services assessment" xfId="6781" xr:uid="{00000000-0005-0000-0000-0000711A0000}"/>
    <cellStyle name="R_06 11 08 PRESSURE PARTS FINAL_20090315 CED Project support_update_20101029 Task order 04 ice services assessment &amp; invoice" xfId="6782" xr:uid="{00000000-0005-0000-0000-0000721A0000}"/>
    <cellStyle name="R_06 11 08 PRESSURE PARTS FINAL_20090315 CED Project support_update_20101109 Task 0064 Terr undergrd ice services" xfId="6783" xr:uid="{00000000-0005-0000-0000-0000731A0000}"/>
    <cellStyle name="R_06 11 08 PRESSURE PARTS FINAL_20090315 CED Project support_update_20101116 From 1550  iWeNhle Consolidated Invoices" xfId="6784" xr:uid="{00000000-0005-0000-0000-0000741A0000}"/>
    <cellStyle name="R_06 11 08 PRESSURE PARTS FINAL_20090315 CED Project support_update_20101116 From 1550  iWeNhle Consolidated Invoices_20110725chk1 DGR ice Timesheet data - July 2011" xfId="6785" xr:uid="{00000000-0005-0000-0000-0000751A0000}"/>
    <cellStyle name="R_06 11 08 PRESSURE PARTS FINAL_20090315 CED Project support_update_2010825 Assessment &amp; invoice Task 0063 BoP ice services" xfId="6786" xr:uid="{00000000-0005-0000-0000-0000761A0000}"/>
    <cellStyle name="R_06 11 08 PRESSURE PARTS FINAL_20090315 CED Project support_update_Agreed Final Hours" xfId="6787" xr:uid="{00000000-0005-0000-0000-0000771A0000}"/>
    <cellStyle name="R_06 11 08 PRESSURE PARTS FINAL_20090315 CED Project support_update_CHECK 20091116JvD Updated Kusile Coal &amp; Ash allocation of hrs" xfId="6788" xr:uid="{00000000-0005-0000-0000-0000781A0000}"/>
    <cellStyle name="R_06 11 08 PRESSURE PARTS FINAL_20090317 CED Project support_update" xfId="6789" xr:uid="{00000000-0005-0000-0000-0000791A0000}"/>
    <cellStyle name="R_06 11 08 PRESSURE PARTS FINAL_20090425 Napo CHECK Kusile task orders 25  26" xfId="6790" xr:uid="{00000000-0005-0000-0000-00007A1A0000}"/>
    <cellStyle name="R_06 11 08 PRESSURE PARTS FINAL_20090425 Napo CHECK Kusile task orders 25  26_20110725chk1 DGR ice Timesheet data - July 2011" xfId="6791" xr:uid="{00000000-0005-0000-0000-00007B1A0000}"/>
    <cellStyle name="R_06 11 08 PRESSURE PARTS FINAL_20090425 Task order 03 ice services assessment" xfId="6792" xr:uid="{00000000-0005-0000-0000-00007C1A0000}"/>
    <cellStyle name="R_06 11 08 PRESSURE PARTS FINAL_20090425 Task Order 31 ice services assessment" xfId="6793" xr:uid="{00000000-0005-0000-0000-00007D1A0000}"/>
    <cellStyle name="R_06 11 08 PRESSURE PARTS FINAL_20090522 CED Project support services" xfId="6794" xr:uid="{00000000-0005-0000-0000-00007E1A0000}"/>
    <cellStyle name="R_06 11 08 PRESSURE PARTS FINAL_20090522 CED Project support services_20110725chk1 DGR ice Timesheet data - July 2011" xfId="6795" xr:uid="{00000000-0005-0000-0000-00007F1A0000}"/>
    <cellStyle name="R_06 11 08 PRESSURE PARTS FINAL_20090630 Extn Komati Time &amp; Cost" xfId="6796" xr:uid="{00000000-0005-0000-0000-0000801A0000}"/>
    <cellStyle name="R_06 11 08 PRESSURE PARTS FINAL_20090715 Extn Komati Time &amp; Cost" xfId="6797" xr:uid="{00000000-0005-0000-0000-0000811A0000}"/>
    <cellStyle name="R_06 11 08 PRESSURE PARTS FINAL_20090725 Task order 02 ice services assessment" xfId="6798" xr:uid="{00000000-0005-0000-0000-0000821A0000}"/>
    <cellStyle name="R_06 11 08 PRESSURE PARTS FINAL_20090725 Task order 03 ice services assessment" xfId="6799" xr:uid="{00000000-0005-0000-0000-0000831A0000}"/>
    <cellStyle name="R_06 11 08 PRESSURE PARTS FINAL_20090725 Task order 04 ice services assessment" xfId="6800" xr:uid="{00000000-0005-0000-0000-0000841A0000}"/>
    <cellStyle name="R_06 11 08 PRESSURE PARTS FINAL_20090725 Task order 08 ice services assessment" xfId="6801" xr:uid="{00000000-0005-0000-0000-0000851A0000}"/>
    <cellStyle name="R_06 11 08 PRESSURE PARTS FINAL_20090725 Task Order 09 ice services assessment" xfId="6802" xr:uid="{00000000-0005-0000-0000-0000861A0000}"/>
    <cellStyle name="R_06 11 08 PRESSURE PARTS FINAL_20090725 Task order 34 ice services assessment" xfId="6803" xr:uid="{00000000-0005-0000-0000-0000871A0000}"/>
    <cellStyle name="R_06 11 08 PRESSURE PARTS FINAL_20090725rev Extn Komati Time &amp; Cost" xfId="6804" xr:uid="{00000000-0005-0000-0000-0000881A0000}"/>
    <cellStyle name="R_06 11 08 PRESSURE PARTS FINAL_20090825rev Extn Komati Time &amp; Cost" xfId="6805" xr:uid="{00000000-0005-0000-0000-0000891A0000}"/>
    <cellStyle name="R_06 11 08 PRESSURE PARTS FINAL_20090907 hour alloc Status Task order Nos 35  36 Diesel Gen  UPS" xfId="6806" xr:uid="{00000000-0005-0000-0000-00008A1A0000}"/>
    <cellStyle name="R_06 11 08 PRESSURE PARTS FINAL_20090907 hour alloc Status Task order Nos 35  36 Diesel Gen  UPS_20110725chk1 DGR ice Timesheet data - July 2011" xfId="6807" xr:uid="{00000000-0005-0000-0000-00008B1A0000}"/>
    <cellStyle name="R_06 11 08 PRESSURE PARTS FINAL_20090908 Extn Komati Time &amp; Cost" xfId="6808" xr:uid="{00000000-0005-0000-0000-00008C1A0000}"/>
    <cellStyle name="R_06 11 08 PRESSURE PARTS FINAL_20090925rev Extn Komati Time &amp; Cost" xfId="6809" xr:uid="{00000000-0005-0000-0000-00008D1A0000}"/>
    <cellStyle name="R_06 11 08 PRESSURE PARTS FINAL_20090925tm Komati Hrs &amp; km ice services" xfId="6810" xr:uid="{00000000-0005-0000-0000-00008E1A0000}"/>
    <cellStyle name="R_06 11 08 PRESSURE PARTS FINAL_20090925tm Komati Hrs &amp; km ice services_20100225rev Extn Komati Time &amp; Cost" xfId="6811" xr:uid="{00000000-0005-0000-0000-00008F1A0000}"/>
    <cellStyle name="R_06 11 08 PRESSURE PARTS FINAL_20090925tm Komati Hrs &amp; km ice services_20100225rev1 Extn Komati Time &amp; Cost" xfId="6812" xr:uid="{00000000-0005-0000-0000-0000901A0000}"/>
    <cellStyle name="R_06 11 08 PRESSURE PARTS FINAL_20090925tm Komati Hrs &amp; km ice services_20100325 Extn Komati Time &amp; Cost" xfId="6813" xr:uid="{00000000-0005-0000-0000-0000911A0000}"/>
    <cellStyle name="R_06 11 08 PRESSURE PARTS FINAL_20090925tm Komati Hrs &amp; km ice services_20100325rev Extn Komati Time &amp; Cost" xfId="6814" xr:uid="{00000000-0005-0000-0000-0000921A0000}"/>
    <cellStyle name="R_06 11 08 PRESSURE PARTS FINAL_20090925tm Komati Hrs &amp; km ice services_20100325tm Extn Komati Hours &amp; km" xfId="6815" xr:uid="{00000000-0005-0000-0000-0000931A0000}"/>
    <cellStyle name="R_06 11 08 PRESSURE PARTS FINAL_20090925tm Komati Hrs &amp; km ice services_20100423 Extn Komati Time &amp; Cost" xfId="6816" xr:uid="{00000000-0005-0000-0000-0000941A0000}"/>
    <cellStyle name="R_06 11 08 PRESSURE PARTS FINAL_20090925tm Komati Hrs &amp; km ice services_20100525 Extn Komati Time &amp; Cost" xfId="6817" xr:uid="{00000000-0005-0000-0000-0000951A0000}"/>
    <cellStyle name="R_06 11 08 PRESSURE PARTS FINAL_20090925tm Komati Hrs &amp; km ice services_20100525cm Komati assessment Hrs &amp; km_2" xfId="6818" xr:uid="{00000000-0005-0000-0000-0000961A0000}"/>
    <cellStyle name="R_06 11 08 PRESSURE PARTS FINAL_20090925tm Komati Hrs &amp; km ice services_20100625 Extn Komati Time &amp; Cost" xfId="6819" xr:uid="{00000000-0005-0000-0000-0000971A0000}"/>
    <cellStyle name="R_06 11 08 PRESSURE PARTS FINAL_20090925tm Komati Hrs &amp; km ice services_20100625cm Komati services assessment hrs &amp; km" xfId="6820" xr:uid="{00000000-0005-0000-0000-0000981A0000}"/>
    <cellStyle name="R_06 11 08 PRESSURE PARTS FINAL_20090925tm Komati Hrs &amp; km ice services_20100721cm Komati Services Hours &amp; km" xfId="6821" xr:uid="{00000000-0005-0000-0000-0000991A0000}"/>
    <cellStyle name="R_06 11 08 PRESSURE PARTS FINAL_20090925tm Komati Hrs &amp; km ice services_20100721tm Komati Services Hours &amp; km" xfId="6822" xr:uid="{00000000-0005-0000-0000-00009A1A0000}"/>
    <cellStyle name="R_06 11 08 PRESSURE PARTS FINAL_20090925tm Komati Hrs &amp; km ice services_20100725rev2 Extn Komati Time &amp; Cost" xfId="6823" xr:uid="{00000000-0005-0000-0000-00009B1A0000}"/>
    <cellStyle name="R_06 11 08 PRESSURE PARTS FINAL_20090925tm Komati Hrs &amp; km ice services_20100825cm Komati Services Hours &amp; km" xfId="6824" xr:uid="{00000000-0005-0000-0000-00009C1A0000}"/>
    <cellStyle name="R_06 11 08 PRESSURE PARTS FINAL_20090925tm Komati Hrs &amp; km ice services_20100825Rev Extn Komati Time &amp; Cost" xfId="6825" xr:uid="{00000000-0005-0000-0000-00009D1A0000}"/>
    <cellStyle name="R_06 11 08 PRESSURE PARTS FINAL_20090925tm Komati Hrs &amp; km ice services_20100925REV Assessment 4600005911 Komati ice services" xfId="6826" xr:uid="{00000000-0005-0000-0000-00009E1A0000}"/>
    <cellStyle name="R_06 11 08 PRESSURE PARTS FINAL_20090925tm Komati Hrs &amp; km ice services_20100925REV Assessment 4600005911 Komati ice services_20110725chk1 DGR ice Timesheet data - July 2011" xfId="6827" xr:uid="{00000000-0005-0000-0000-00009F1A0000}"/>
    <cellStyle name="R_06 11 08 PRESSURE PARTS FINAL_20090925tm Komati Hrs &amp; km ice services_20100928 Extn Komati Time &amp; Cost" xfId="6828" xr:uid="{00000000-0005-0000-0000-0000A01A0000}"/>
    <cellStyle name="R_06 11 08 PRESSURE PARTS FINAL_20090925tm Komati Hrs &amp; km ice services_20100929rev check ICE daily capture 2010" xfId="6829" xr:uid="{00000000-0005-0000-0000-0000A11A0000}"/>
    <cellStyle name="R_06 11 08 PRESSURE PARTS FINAL_20090925tm Komati Hrs &amp; km ice services_20101028 ice assessment &amp; invoice Oct2010" xfId="6830" xr:uid="{00000000-0005-0000-0000-0000A21A0000}"/>
    <cellStyle name="R_06 11 08 PRESSURE PARTS FINAL_20090925tm Komati Hrs &amp; km ice services_2010425cm Extn Komati Hours &amp; km" xfId="6831" xr:uid="{00000000-0005-0000-0000-0000A31A0000}"/>
    <cellStyle name="R_06 11 08 PRESSURE PARTS FINAL_20090925tm Komati Hrs &amp; km ice services_2010425tm Extn Komati Hours &amp; km" xfId="6832" xr:uid="{00000000-0005-0000-0000-0000A41A0000}"/>
    <cellStyle name="R_06 11 08 PRESSURE PARTS FINAL_20090925tm Komati Hrs &amp; km ice services_20110725chk1 DGR ice Timesheet data - July 2011" xfId="6833" xr:uid="{00000000-0005-0000-0000-0000A51A0000}"/>
    <cellStyle name="R_06 11 08 PRESSURE PARTS FINAL_20091025 Task order 02 ice services assessment" xfId="6834" xr:uid="{00000000-0005-0000-0000-0000A61A0000}"/>
    <cellStyle name="R_06 11 08 PRESSURE PARTS FINAL_20091025 Task order 03 ice services assessment" xfId="6835" xr:uid="{00000000-0005-0000-0000-0000A71A0000}"/>
    <cellStyle name="R_06 11 08 PRESSURE PARTS FINAL_20091025 Task order 04 ice services assessment" xfId="6836" xr:uid="{00000000-0005-0000-0000-0000A81A0000}"/>
    <cellStyle name="R_06 11 08 PRESSURE PARTS FINAL_20091025 Task order 08 ice services assessment" xfId="6837" xr:uid="{00000000-0005-0000-0000-0000A91A0000}"/>
    <cellStyle name="R_06 11 08 PRESSURE PARTS FINAL_20091025 Task Order 09 ice services assessment" xfId="6838" xr:uid="{00000000-0005-0000-0000-0000AA1A0000}"/>
    <cellStyle name="R_06 11 08 PRESSURE PARTS FINAL_20091025 Task Order 12 ice services assessment" xfId="6839" xr:uid="{00000000-0005-0000-0000-0000AB1A0000}"/>
    <cellStyle name="R_06 11 08 PRESSURE PARTS FINAL_20091025 Task Order 18 ice services assessment" xfId="6840" xr:uid="{00000000-0005-0000-0000-0000AC1A0000}"/>
    <cellStyle name="R_06 11 08 PRESSURE PARTS FINAL_20091025 Task Order 20 ice services assessment" xfId="6841" xr:uid="{00000000-0005-0000-0000-0000AD1A0000}"/>
    <cellStyle name="R_06 11 08 PRESSURE PARTS FINAL_20091025 Task Order 22 ice services assessment" xfId="6842" xr:uid="{00000000-0005-0000-0000-0000AE1A0000}"/>
    <cellStyle name="R_06 11 08 PRESSURE PARTS FINAL_20091025 Task Order 24 ice services assessment" xfId="6843" xr:uid="{00000000-0005-0000-0000-0000AF1A0000}"/>
    <cellStyle name="R_06 11 08 PRESSURE PARTS FINAL_20091025 Task Order 25&amp;26 ice services assessment" xfId="6844" xr:uid="{00000000-0005-0000-0000-0000B01A0000}"/>
    <cellStyle name="R_06 11 08 PRESSURE PARTS FINAL_20091025 Task Order 26 ice services assessment" xfId="6845" xr:uid="{00000000-0005-0000-0000-0000B11A0000}"/>
    <cellStyle name="R_06 11 08 PRESSURE PARTS FINAL_20091025 Task Order 28 ice services assessment Mercury SS" xfId="6846" xr:uid="{00000000-0005-0000-0000-0000B21A0000}"/>
    <cellStyle name="R_06 11 08 PRESSURE PARTS FINAL_20091025 Task Order 29 ice services assessment" xfId="6847" xr:uid="{00000000-0005-0000-0000-0000B31A0000}"/>
    <cellStyle name="R_06 11 08 PRESSURE PARTS FINAL_20091025 Task Order 31 ice services assessment" xfId="6848" xr:uid="{00000000-0005-0000-0000-0000B41A0000}"/>
    <cellStyle name="R_06 11 08 PRESSURE PARTS FINAL_20091025 Task Order 33 ice services assessment" xfId="6849" xr:uid="{00000000-0005-0000-0000-0000B51A0000}"/>
    <cellStyle name="R_06 11 08 PRESSURE PARTS FINAL_20091025 Task Order 34 ice services assessment" xfId="6850" xr:uid="{00000000-0005-0000-0000-0000B61A0000}"/>
    <cellStyle name="R_06 11 08 PRESSURE PARTS FINAL_20091025 Task Order 35 ice services assessment" xfId="6851" xr:uid="{00000000-0005-0000-0000-0000B71A0000}"/>
    <cellStyle name="R_06 11 08 PRESSURE PARTS FINAL_20091025 Task Order 36 ice services assessment" xfId="6852" xr:uid="{00000000-0005-0000-0000-0000B81A0000}"/>
    <cellStyle name="R_06 11 08 PRESSURE PARTS FINAL_20091025 Task Order 37 ice services assessment" xfId="6853" xr:uid="{00000000-0005-0000-0000-0000B91A0000}"/>
    <cellStyle name="R_06 11 08 PRESSURE PARTS FINAL_20091025 Task Order 37 Revised split ice services assessment" xfId="6854" xr:uid="{00000000-0005-0000-0000-0000BA1A0000}"/>
    <cellStyle name="R_06 11 08 PRESSURE PARTS FINAL_20091025 Task Order 39 ice services assessment" xfId="6855" xr:uid="{00000000-0005-0000-0000-0000BB1A0000}"/>
    <cellStyle name="R_06 11 08 PRESSURE PARTS FINAL_20091025 Task Order 40 ice services assessment" xfId="6856" xr:uid="{00000000-0005-0000-0000-0000BC1A0000}"/>
    <cellStyle name="R_06 11 08 PRESSURE PARTS FINAL_20091025 Task Order 41 ice services assessment &amp; invoice" xfId="6857" xr:uid="{00000000-0005-0000-0000-0000BD1A0000}"/>
    <cellStyle name="R_06 11 08 PRESSURE PARTS FINAL_20091025 Task Order 42 ice services assessment" xfId="6858" xr:uid="{00000000-0005-0000-0000-0000BE1A0000}"/>
    <cellStyle name="R_06 11 08 PRESSURE PARTS FINAL_20091025 Task Order 43 ice services assessment" xfId="6859" xr:uid="{00000000-0005-0000-0000-0000BF1A0000}"/>
    <cellStyle name="R_06 11 08 PRESSURE PARTS FINAL_20091025 Task Order 44 ice services assessment" xfId="6860" xr:uid="{00000000-0005-0000-0000-0000C01A0000}"/>
    <cellStyle name="R_06 11 08 PRESSURE PARTS FINAL_20091025Rev Task Order 26 ice services assessment" xfId="6861" xr:uid="{00000000-0005-0000-0000-0000C11A0000}"/>
    <cellStyle name="R_06 11 08 PRESSURE PARTS FINAL_20091025rev1 Extn Komati Time &amp; Cost" xfId="6862" xr:uid="{00000000-0005-0000-0000-0000C21A0000}"/>
    <cellStyle name="R_06 11 08 PRESSURE PARTS FINAL_20091025rev2 Extn Komati Time &amp; Cost" xfId="6863" xr:uid="{00000000-0005-0000-0000-0000C31A0000}"/>
    <cellStyle name="R_06 11 08 PRESSURE PARTS FINAL_20091030rev3 CED Project support services" xfId="6864" xr:uid="{00000000-0005-0000-0000-0000C41A0000}"/>
    <cellStyle name="R_06 11 08 PRESSURE PARTS FINAL_20091030rev3 CED Project support services_20110725chk1 DGR ice Timesheet data - July 2011" xfId="6865" xr:uid="{00000000-0005-0000-0000-0000C51A0000}"/>
    <cellStyle name="R_06 11 08 PRESSURE PARTS FINAL_200911 chk Task 41 Kusile Silos forecast" xfId="6866" xr:uid="{00000000-0005-0000-0000-0000C61A0000}"/>
    <cellStyle name="R_06 11 08 PRESSURE PARTS FINAL_200911 chk Task 41 Kusile Silos forecast_20110725chk1 DGR ice Timesheet data - July 2011" xfId="6867" xr:uid="{00000000-0005-0000-0000-0000C71A0000}"/>
    <cellStyle name="R_06 11 08 PRESSURE PARTS FINAL_200911 Task Order 46 ice services Forecast" xfId="6868" xr:uid="{00000000-0005-0000-0000-0000C81A0000}"/>
    <cellStyle name="R_06 11 08 PRESSURE PARTS FINAL_200911 Task Order 46 ice services Forecast_20110725chk1 DGR ice Timesheet data - July 2011" xfId="6869" xr:uid="{00000000-0005-0000-0000-0000C91A0000}"/>
    <cellStyle name="R_06 11 08 PRESSURE PARTS FINAL_20091101rev CED Project support services" xfId="6870" xr:uid="{00000000-0005-0000-0000-0000CA1A0000}"/>
    <cellStyle name="R_06 11 08 PRESSURE PARTS FINAL_20091101rev CED Project support services_20110725chk1 DGR ice Timesheet data - July 2011" xfId="6871" xr:uid="{00000000-0005-0000-0000-0000CB1A0000}"/>
    <cellStyle name="R_06 11 08 PRESSURE PARTS FINAL_20091102 CED Project support services" xfId="6872" xr:uid="{00000000-0005-0000-0000-0000CC1A0000}"/>
    <cellStyle name="R_06 11 08 PRESSURE PARTS FINAL_20091102 CED Project support services_20110725chk1 DGR ice Timesheet data - July 2011" xfId="6873" xr:uid="{00000000-0005-0000-0000-0000CD1A0000}"/>
    <cellStyle name="R_06 11 08 PRESSURE PARTS FINAL_20091103 CED Project support services" xfId="6874" xr:uid="{00000000-0005-0000-0000-0000CE1A0000}"/>
    <cellStyle name="R_06 11 08 PRESSURE PARTS FINAL_20091103 CED Project support services_20110725chk1 DGR ice Timesheet data - July 2011" xfId="6875" xr:uid="{00000000-0005-0000-0000-0000CF1A0000}"/>
    <cellStyle name="R_06 11 08 PRESSURE PARTS FINAL_20091104 CED Project support services" xfId="6876" xr:uid="{00000000-0005-0000-0000-0000D01A0000}"/>
    <cellStyle name="R_06 11 08 PRESSURE PARTS FINAL_20091104 CED Project support services_20110725chk1 DGR ice Timesheet data - July 2011" xfId="6877" xr:uid="{00000000-0005-0000-0000-0000D11A0000}"/>
    <cellStyle name="R_06 11 08 PRESSURE PARTS FINAL_20091105 CED Project support services" xfId="6878" xr:uid="{00000000-0005-0000-0000-0000D21A0000}"/>
    <cellStyle name="R_06 11 08 PRESSURE PARTS FINAL_20091105 CED Project support services_20110725chk1 DGR ice Timesheet data - July 2011" xfId="6879" xr:uid="{00000000-0005-0000-0000-0000D31A0000}"/>
    <cellStyle name="R_06 11 08 PRESSURE PARTS FINAL_20091125 Task order 02 ice services assessment" xfId="6880" xr:uid="{00000000-0005-0000-0000-0000D41A0000}"/>
    <cellStyle name="R_06 11 08 PRESSURE PARTS FINAL_20091125 Task order 04 ice services assessment" xfId="6881" xr:uid="{00000000-0005-0000-0000-0000D51A0000}"/>
    <cellStyle name="R_06 11 08 PRESSURE PARTS FINAL_20091125 Task Order 31 ice services assessment &amp; invoice" xfId="6882" xr:uid="{00000000-0005-0000-0000-0000D61A0000}"/>
    <cellStyle name="R_06 11 08 PRESSURE PARTS FINAL_20091125 Task Order 32 ice services assessment" xfId="6883" xr:uid="{00000000-0005-0000-0000-0000D71A0000}"/>
    <cellStyle name="R_06 11 08 PRESSURE PARTS FINAL_20091125 Task Order 47 ice services assessment" xfId="6884" xr:uid="{00000000-0005-0000-0000-0000D81A0000}"/>
    <cellStyle name="R_06 11 08 PRESSURE PARTS FINAL_200911rev Extn Komati Time &amp; Cost" xfId="6885" xr:uid="{00000000-0005-0000-0000-0000D91A0000}"/>
    <cellStyle name="R_06 11 08 PRESSURE PARTS FINAL_20091208 CED Project support services_nic003" xfId="6886" xr:uid="{00000000-0005-0000-0000-0000DA1A0000}"/>
    <cellStyle name="R_06 11 08 PRESSURE PARTS FINAL_20091208 CED Project support services_nic003_20110725chk1 DGR ice Timesheet data - July 2011" xfId="6887" xr:uid="{00000000-0005-0000-0000-0000DB1A0000}"/>
    <cellStyle name="R_06 11 08 PRESSURE PARTS FINAL_20091209 CED Task order list" xfId="6888" xr:uid="{00000000-0005-0000-0000-0000DC1A0000}"/>
    <cellStyle name="R_06 11 08 PRESSURE PARTS FINAL_20091209 CED Task order list_20110725chk1 DGR ice Timesheet data - July 2011" xfId="6889" xr:uid="{00000000-0005-0000-0000-0000DD1A0000}"/>
    <cellStyle name="R_06 11 08 PRESSURE PARTS FINAL_20091214 CED Project support services" xfId="6890" xr:uid="{00000000-0005-0000-0000-0000DE1A0000}"/>
    <cellStyle name="R_06 11 08 PRESSURE PARTS FINAL_20091214 CED Project support services_20110725chk1 DGR ice Timesheet data - July 2011" xfId="6891" xr:uid="{00000000-0005-0000-0000-0000DF1A0000}"/>
    <cellStyle name="R_06 11 08 PRESSURE PARTS FINAL_20091225 Task order 04 ice services assessment &amp; invoice" xfId="6892" xr:uid="{00000000-0005-0000-0000-0000E01A0000}"/>
    <cellStyle name="R_06 11 08 PRESSURE PARTS FINAL_20091225 Task Order 20 ice services assessment &amp; invoice" xfId="6893" xr:uid="{00000000-0005-0000-0000-0000E11A0000}"/>
    <cellStyle name="R_06 11 08 PRESSURE PARTS FINAL_20091225 Task order 46 assessment &amp; invoice" xfId="6894" xr:uid="{00000000-0005-0000-0000-0000E21A0000}"/>
    <cellStyle name="R_06 11 08 PRESSURE PARTS FINAL_20091225 Task order 46 assessment &amp; invoice_20110725chk1 DGR ice Timesheet data - July 2011" xfId="6895" xr:uid="{00000000-0005-0000-0000-0000E31A0000}"/>
    <cellStyle name="R_06 11 08 PRESSURE PARTS FINAL_20091230 CED Project support services" xfId="6896" xr:uid="{00000000-0005-0000-0000-0000E41A0000}"/>
    <cellStyle name="R_06 11 08 PRESSURE PARTS FINAL_20091230 CED Project support services_20110725chk1 DGR ice Timesheet data - July 2011" xfId="6897" xr:uid="{00000000-0005-0000-0000-0000E51A0000}"/>
    <cellStyle name="R_06 11 08 PRESSURE PARTS FINAL_20091230rev1 CED Project support services" xfId="6898" xr:uid="{00000000-0005-0000-0000-0000E61A0000}"/>
    <cellStyle name="R_06 11 08 PRESSURE PARTS FINAL_20091230rev1 CED Project support services_20110725chk1 DGR ice Timesheet data - July 2011" xfId="6899" xr:uid="{00000000-0005-0000-0000-0000E71A0000}"/>
    <cellStyle name="R_06 11 08 PRESSURE PARTS FINAL_20091231 Task 52 Forecast ice services" xfId="6900" xr:uid="{00000000-0005-0000-0000-0000E81A0000}"/>
    <cellStyle name="R_06 11 08 PRESSURE PARTS FINAL_200912rev1 Extn Komati Time &amp; Cost" xfId="6901" xr:uid="{00000000-0005-0000-0000-0000E91A0000}"/>
    <cellStyle name="R_06 11 08 PRESSURE PARTS FINAL_20100104 CED Project support services" xfId="6902" xr:uid="{00000000-0005-0000-0000-0000EA1A0000}"/>
    <cellStyle name="R_06 11 08 PRESSURE PARTS FINAL_20100104 CED Project support services_20110725chk1 DGR ice Timesheet data - July 2011" xfId="6903" xr:uid="{00000000-0005-0000-0000-0000EB1A0000}"/>
    <cellStyle name="R_06 11 08 PRESSURE PARTS FINAL_20100125 Task 51 Hrs to date ice services" xfId="6904" xr:uid="{00000000-0005-0000-0000-0000EC1A0000}"/>
    <cellStyle name="R_06 11 08 PRESSURE PARTS FINAL_20100125 Task 51 Hrs to date ice services_20110725chk1 DGR ice Timesheet data - July 2011" xfId="6905" xr:uid="{00000000-0005-0000-0000-0000ED1A0000}"/>
    <cellStyle name="R_06 11 08 PRESSURE PARTS FINAL_20100125 Task order 02 ice services assessment" xfId="6906" xr:uid="{00000000-0005-0000-0000-0000EE1A0000}"/>
    <cellStyle name="R_06 11 08 PRESSURE PARTS FINAL_20100125 Task Order 20 ice services assessment &amp; invoice" xfId="6907" xr:uid="{00000000-0005-0000-0000-0000EF1A0000}"/>
    <cellStyle name="R_06 11 08 PRESSURE PARTS FINAL_20100125 Task Order 45 ice services assessment" xfId="6908" xr:uid="{00000000-0005-0000-0000-0000F01A0000}"/>
    <cellStyle name="R_06 11 08 PRESSURE PARTS FINAL_20100125 Task Order 51 ice services assessment &amp; invoice" xfId="6909" xr:uid="{00000000-0005-0000-0000-0000F11A0000}"/>
    <cellStyle name="R_06 11 08 PRESSURE PARTS FINAL_20100125cm Komati Hrs &amp; km ice services" xfId="6910" xr:uid="{00000000-0005-0000-0000-0000F21A0000}"/>
    <cellStyle name="R_06 11 08 PRESSURE PARTS FINAL_20100125dm Task Order 20 ice services assessment &amp; invoice" xfId="6911" xr:uid="{00000000-0005-0000-0000-0000F31A0000}"/>
    <cellStyle name="R_06 11 08 PRESSURE PARTS FINAL_20100125rev Extn Komati Time &amp; Cost" xfId="6912" xr:uid="{00000000-0005-0000-0000-0000F41A0000}"/>
    <cellStyle name="R_06 11 08 PRESSURE PARTS FINAL_20100210Rev CED Project support services" xfId="6913" xr:uid="{00000000-0005-0000-0000-0000F51A0000}"/>
    <cellStyle name="R_06 11 08 PRESSURE PARTS FINAL_20100210Rev CED Project support services_20110725chk1 DGR ice Timesheet data - July 2011" xfId="6914" xr:uid="{00000000-0005-0000-0000-0000F61A0000}"/>
    <cellStyle name="R_06 11 08 PRESSURE PARTS FINAL_20100225 Task order 04 ice services assessment &amp; invoice" xfId="6915" xr:uid="{00000000-0005-0000-0000-0000F71A0000}"/>
    <cellStyle name="R_06 11 08 PRESSURE PARTS FINAL_20100225rev Extn Komati Time &amp; Cost" xfId="6916" xr:uid="{00000000-0005-0000-0000-0000F81A0000}"/>
    <cellStyle name="R_06 11 08 PRESSURE PARTS FINAL_20100225rev1 Extn Komati Time &amp; Cost" xfId="6917" xr:uid="{00000000-0005-0000-0000-0000F91A0000}"/>
    <cellStyle name="R_06 11 08 PRESSURE PARTS FINAL_20100302 Task No 13 Gen Transf proposal ice services" xfId="6918" xr:uid="{00000000-0005-0000-0000-0000FA1A0000}"/>
    <cellStyle name="R_06 11 08 PRESSURE PARTS FINAL_20100304 CED Project support services" xfId="6919" xr:uid="{00000000-0005-0000-0000-0000FB1A0000}"/>
    <cellStyle name="R_06 11 08 PRESSURE PARTS FINAL_20100304 CED Project support services_20110725chk1 DGR ice Timesheet data - July 2011" xfId="6920" xr:uid="{00000000-0005-0000-0000-0000FC1A0000}"/>
    <cellStyle name="R_06 11 08 PRESSURE PARTS FINAL_20100304rev1 CED Project support services" xfId="6921" xr:uid="{00000000-0005-0000-0000-0000FD1A0000}"/>
    <cellStyle name="R_06 11 08 PRESSURE PARTS FINAL_20100304rev1 CED Project support services_20110725chk1 DGR ice Timesheet data - July 2011" xfId="6922" xr:uid="{00000000-0005-0000-0000-0000FE1A0000}"/>
    <cellStyle name="R_06 11 08 PRESSURE PARTS FINAL_20100325 Extn Komati Time &amp; Cost" xfId="6923" xr:uid="{00000000-0005-0000-0000-0000FF1A0000}"/>
    <cellStyle name="R_06 11 08 PRESSURE PARTS FINAL_20100325 Task 51 Hrs to date ice services" xfId="6924" xr:uid="{00000000-0005-0000-0000-0000001B0000}"/>
    <cellStyle name="R_06 11 08 PRESSURE PARTS FINAL_20100325 Task 51 Hrs to date ice services_20110725chk1 DGR ice Timesheet data - July 2011" xfId="6925" xr:uid="{00000000-0005-0000-0000-0000011B0000}"/>
    <cellStyle name="R_06 11 08 PRESSURE PARTS FINAL_20100325 Task order 02 ice services assessment &amp; invoice" xfId="6926" xr:uid="{00000000-0005-0000-0000-0000021B0000}"/>
    <cellStyle name="R_06 11 08 PRESSURE PARTS FINAL_20100325 Task order 02 ice services Turbine details" xfId="6927" xr:uid="{00000000-0005-0000-0000-0000031B0000}"/>
    <cellStyle name="R_06 11 08 PRESSURE PARTS FINAL_20100325 Task order 02 ice services Turbine details_20110725chk1 DGR ice Timesheet data - July 2011" xfId="6928" xr:uid="{00000000-0005-0000-0000-0000041B0000}"/>
    <cellStyle name="R_06 11 08 PRESSURE PARTS FINAL_20100325rev Extn Komati Time &amp; Cost" xfId="6929" xr:uid="{00000000-0005-0000-0000-0000051B0000}"/>
    <cellStyle name="R_06 11 08 PRESSURE PARTS FINAL_20100329 Updated Task 53 Gen Transf Forecast ice services" xfId="6930" xr:uid="{00000000-0005-0000-0000-0000061B0000}"/>
    <cellStyle name="R_06 11 08 PRESSURE PARTS FINAL_20100408 Task No 0012 FGD proposal ice services" xfId="6931" xr:uid="{00000000-0005-0000-0000-0000071B0000}"/>
    <cellStyle name="R_06 11 08 PRESSURE PARTS FINAL_20100423 Extn Komati Time &amp; Cost" xfId="6932" xr:uid="{00000000-0005-0000-0000-0000081B0000}"/>
    <cellStyle name="R_06 11 08 PRESSURE PARTS FINAL_20100425 Task 29 Limestone Hrs ice services" xfId="6933" xr:uid="{00000000-0005-0000-0000-0000091B0000}"/>
    <cellStyle name="R_06 11 08 PRESSURE PARTS FINAL_20100425 Task 29 Limestone Hrs ice services_20110725chk1 DGR ice Timesheet data - July 2011" xfId="6934" xr:uid="{00000000-0005-0000-0000-00000A1B0000}"/>
    <cellStyle name="R_06 11 08 PRESSURE PARTS FINAL_20100425 Task Order 29 ice services assessment &amp; invoice" xfId="6935" xr:uid="{00000000-0005-0000-0000-00000B1B0000}"/>
    <cellStyle name="R_06 11 08 PRESSURE PARTS FINAL_20100425 Task Order 51 ice services assessment &amp; invoice" xfId="6936" xr:uid="{00000000-0005-0000-0000-00000C1B0000}"/>
    <cellStyle name="R_06 11 08 PRESSURE PARTS FINAL_20100429 CED Project support Timesheet current" xfId="6937" xr:uid="{00000000-0005-0000-0000-00000D1B0000}"/>
    <cellStyle name="R_06 11 08 PRESSURE PARTS FINAL_20100429 CED Project support Timesheet current_20110725chk1 DGR ice Timesheet data - July 2011" xfId="6938" xr:uid="{00000000-0005-0000-0000-00000E1B0000}"/>
    <cellStyle name="R_06 11 08 PRESSURE PARTS FINAL_20100511 Task 63 BoP hrs" xfId="6939" xr:uid="{00000000-0005-0000-0000-00000F1B0000}"/>
    <cellStyle name="R_06 11 08 PRESSURE PARTS FINAL_20100511 Task 63 BoP hrs_20110725chk1 DGR ice Timesheet data - July 2011" xfId="6940" xr:uid="{00000000-0005-0000-0000-0000101B0000}"/>
    <cellStyle name="R_06 11 08 PRESSURE PARTS FINAL_20100518 Medupi March 2010 summary" xfId="6941" xr:uid="{00000000-0005-0000-0000-0000111B0000}"/>
    <cellStyle name="R_06 11 08 PRESSURE PARTS FINAL_20100525 Extn Komati Time &amp; Cost" xfId="6942" xr:uid="{00000000-0005-0000-0000-0000121B0000}"/>
    <cellStyle name="R_06 11 08 PRESSURE PARTS FINAL_20100625 Extn Komati Time &amp; Cost" xfId="6943" xr:uid="{00000000-0005-0000-0000-0000131B0000}"/>
    <cellStyle name="R_06 11 08 PRESSURE PARTS FINAL_20100625 Turbine Summary weekly Timesheets" xfId="6944" xr:uid="{00000000-0005-0000-0000-0000141B0000}"/>
    <cellStyle name="R_06 11 08 PRESSURE PARTS FINAL_20100721cm Komati Services Hours &amp; km" xfId="6945" xr:uid="{00000000-0005-0000-0000-0000151B0000}"/>
    <cellStyle name="R_06 11 08 PRESSURE PARTS FINAL_20100725 Hrs to date Task 0063 BoP ice services" xfId="6946" xr:uid="{00000000-0005-0000-0000-0000161B0000}"/>
    <cellStyle name="R_06 11 08 PRESSURE PARTS FINAL_20100725 Hrs to date Task 0063 BoP ice services_20110725chk1 DGR ice Timesheet data - July 2011" xfId="6947" xr:uid="{00000000-0005-0000-0000-0000171B0000}"/>
    <cellStyle name="R_06 11 08 PRESSURE PARTS FINAL_20100725rev2 Extn Komati Time &amp; Cost" xfId="6948" xr:uid="{00000000-0005-0000-0000-0000181B0000}"/>
    <cellStyle name="R_06 11 08 PRESSURE PARTS FINAL_20100803 Task order 02 Turbine ice services assessment dvw" xfId="6949" xr:uid="{00000000-0005-0000-0000-0000191B0000}"/>
    <cellStyle name="R_06 11 08 PRESSURE PARTS FINAL_20100820 iWeNhle Consolidated Invoices" xfId="6950" xr:uid="{00000000-0005-0000-0000-00001A1B0000}"/>
    <cellStyle name="R_06 11 08 PRESSURE PARTS FINAL_20100820 iWeNhle Consolidated Invoices_20110725chk1 DGR ice Timesheet data - July 2011" xfId="6951" xr:uid="{00000000-0005-0000-0000-00001B1B0000}"/>
    <cellStyle name="R_06 11 08 PRESSURE PARTS FINAL_20100825Rev Extn Komati Time &amp; Cost" xfId="6952" xr:uid="{00000000-0005-0000-0000-00001C1B0000}"/>
    <cellStyle name="R_06 11 08 PRESSURE PARTS FINAL_20100902 Task order 02 Turbine ice services Ass &amp; Inv" xfId="6953" xr:uid="{00000000-0005-0000-0000-00001D1B0000}"/>
    <cellStyle name="R_06 11 08 PRESSURE PARTS FINAL_20100913 CED Project support Timesheet current" xfId="6954" xr:uid="{00000000-0005-0000-0000-00001E1B0000}"/>
    <cellStyle name="R_06 11 08 PRESSURE PARTS FINAL_20100913 CED Project support Timesheet current_20110725chk1 DGR ice Timesheet data - July 2011" xfId="6955" xr:uid="{00000000-0005-0000-0000-00001F1B0000}"/>
    <cellStyle name="R_06 11 08 PRESSURE PARTS FINAL_20100925REV Assessment 4600005911 Komati ice services" xfId="6956" xr:uid="{00000000-0005-0000-0000-0000201B0000}"/>
    <cellStyle name="R_06 11 08 PRESSURE PARTS FINAL_20100925REV Assessment 4600005911 Komati ice services_20110725chk1 DGR ice Timesheet data - July 2011" xfId="6957" xr:uid="{00000000-0005-0000-0000-0000211B0000}"/>
    <cellStyle name="R_06 11 08 PRESSURE PARTS FINAL_20100928 Extn Komati Time &amp; Cost" xfId="6958" xr:uid="{00000000-0005-0000-0000-0000221B0000}"/>
    <cellStyle name="R_06 11 08 PRESSURE PARTS FINAL_20100929rev check ICE daily capture 2010" xfId="6959" xr:uid="{00000000-0005-0000-0000-0000231B0000}"/>
    <cellStyle name="R_06 11 08 PRESSURE PARTS FINAL_20101008 Task 53 Generation ice services assessment &amp; invoice" xfId="6960" xr:uid="{00000000-0005-0000-0000-0000241B0000}"/>
    <cellStyle name="R_06 11 08 PRESSURE PARTS FINAL_20101012_ERA Deviations Analysis - Portfolio Report Rev-01" xfId="6961" xr:uid="{00000000-0005-0000-0000-0000251B0000}"/>
    <cellStyle name="R_06 11 08 PRESSURE PARTS FINAL_20101018_Challenge Session Revisions FINAL" xfId="6962" xr:uid="{00000000-0005-0000-0000-0000261B0000}"/>
    <cellStyle name="R_06 11 08 PRESSURE PARTS FINAL_20101020 info Task order 02 Turbine ice services assessmen" xfId="6963" xr:uid="{00000000-0005-0000-0000-0000271B0000}"/>
    <cellStyle name="R_06 11 08 PRESSURE PARTS FINAL_20101024 25Sep2010 Assess &amp; Inv Task order 02 Turbine ice services" xfId="6964" xr:uid="{00000000-0005-0000-0000-0000281B0000}"/>
    <cellStyle name="R_06 11 08 PRESSURE PARTS FINAL_20101028 ice assessment &amp; invoice Oct2010" xfId="6965" xr:uid="{00000000-0005-0000-0000-0000291B0000}"/>
    <cellStyle name="R_06 11 08 PRESSURE PARTS FINAL_20101109 CED Project support Timesheet current" xfId="6966" xr:uid="{00000000-0005-0000-0000-00002A1B0000}"/>
    <cellStyle name="R_06 11 08 PRESSURE PARTS FINAL_20101109 CED Project support Timesheet current_20110725chk1 DGR ice Timesheet data - July 2011" xfId="6967" xr:uid="{00000000-0005-0000-0000-00002B1B0000}"/>
    <cellStyle name="R_06 11 08 PRESSURE PARTS FINAL_20101109 Task 0064 Terr undergrd ice services" xfId="6968" xr:uid="{00000000-0005-0000-0000-00002C1B0000}"/>
    <cellStyle name="R_06 11 08 PRESSURE PARTS FINAL_2010425cm Extn Komati Hours &amp; km" xfId="6969" xr:uid="{00000000-0005-0000-0000-00002D1B0000}"/>
    <cellStyle name="R_06 11 08 PRESSURE PARTS FINAL_2010825 Assessment &amp; invoice Task 0063 BoP ice services" xfId="6970" xr:uid="{00000000-0005-0000-0000-00002E1B0000}"/>
    <cellStyle name="R_06 11 08 PRESSURE PARTS FINAL_20110725chk1 DGR ice Timesheet data - July 2011" xfId="6971" xr:uid="{00000000-0005-0000-0000-00002F1B0000}"/>
    <cellStyle name="R_06 11 08 PRESSURE PARTS FINAL_Agreed Final Hours" xfId="6972" xr:uid="{00000000-0005-0000-0000-0000301B0000}"/>
    <cellStyle name="R_06 11 08 PRESSURE PARTS FINAL_Agreed Final Hours_20110725chk1 DGR ice Timesheet data - July 2011" xfId="6973" xr:uid="{00000000-0005-0000-0000-0000311B0000}"/>
    <cellStyle name="R_06 11 08 PRESSURE PARTS FINAL_Boiler Package_Contract Control Logs Sep 2010" xfId="6974" xr:uid="{00000000-0005-0000-0000-0000321B0000}"/>
    <cellStyle name="R_06 11 08 PRESSURE PARTS FINAL_Book1" xfId="6975" xr:uid="{00000000-0005-0000-0000-0000331B0000}"/>
    <cellStyle name="R_06 11 08 PRESSURE PARTS FINAL_Book1_Cost Forecast_April _2 (version 1)" xfId="6976" xr:uid="{00000000-0005-0000-0000-0000341B0000}"/>
    <cellStyle name="R_06 11 08 PRESSURE PARTS FINAL_Book1_Cost Forecast_March " xfId="6977" xr:uid="{00000000-0005-0000-0000-0000351B0000}"/>
    <cellStyle name="R_06 11 08 PRESSURE PARTS FINAL_Book1_Cost Reduction_Contracts Overview Slide_Oct 2009 v2" xfId="6978" xr:uid="{00000000-0005-0000-0000-0000361B0000}"/>
    <cellStyle name="R_06 11 08 PRESSURE PARTS FINAL_Book1_Health and Safety_October" xfId="6979" xr:uid="{00000000-0005-0000-0000-0000371B0000}"/>
    <cellStyle name="R_06 11 08 PRESSURE PARTS FINAL_Book1_PC Master Report" xfId="6980" xr:uid="{00000000-0005-0000-0000-0000381B0000}"/>
    <cellStyle name="R_06 11 08 PRESSURE PARTS FINAL_Book1_Proposed Overall Monthly Cost Report - End March 2010" xfId="6981" xr:uid="{00000000-0005-0000-0000-0000391B0000}"/>
    <cellStyle name="R_06 11 08 PRESSURE PARTS FINAL_Book1_Quality_October 2009" xfId="6982" xr:uid="{00000000-0005-0000-0000-00003A1B0000}"/>
    <cellStyle name="R_06 11 08 PRESSURE PARTS FINAL_Book1_Reg&amp;Legal_ASGISA_CSR_Stakemngt" xfId="6983" xr:uid="{00000000-0005-0000-0000-00003B1B0000}"/>
    <cellStyle name="R_06 11 08 PRESSURE PARTS FINAL_CHECK 20091116JvD Updated Kusile Coal &amp; Ash allocation of hrs" xfId="6984" xr:uid="{00000000-0005-0000-0000-00003C1B0000}"/>
    <cellStyle name="R_06 11 08 PRESSURE PARTS FINAL_CHECK 20091116JvD Updated Kusile Coal &amp; Ash allocation of hrs_20110725chk1 DGR ice Timesheet data - July 2011" xfId="6985" xr:uid="{00000000-0005-0000-0000-00003D1B0000}"/>
    <cellStyle name="R_06 11 08 PRESSURE PARTS FINAL_Commited cost - January  2010" xfId="6986" xr:uid="{00000000-0005-0000-0000-00003E1B0000}"/>
    <cellStyle name="R_06 11 08 PRESSURE PARTS FINAL_Contingency Drawdown" xfId="6987" xr:uid="{00000000-0005-0000-0000-00003F1B0000}"/>
    <cellStyle name="R_06 11 08 PRESSURE PARTS FINAL_Contingency Drawdown_Copy of MEDUPI Claim Register- (M-Drive)" xfId="6988" xr:uid="{00000000-0005-0000-0000-0000401B0000}"/>
    <cellStyle name="R_06 11 08 PRESSURE PARTS FINAL_Contingency Drawdown_Copy of MEDUPI Claim Register- (M-Drive)_20101018_Challenge Session Revisions FINAL" xfId="6989" xr:uid="{00000000-0005-0000-0000-0000411B0000}"/>
    <cellStyle name="R_06 11 08 PRESSURE PARTS FINAL_Contingency Drawdown_Copy of MEDUPI September Claim Register" xfId="6990" xr:uid="{00000000-0005-0000-0000-0000421B0000}"/>
    <cellStyle name="R_06 11 08 PRESSURE PARTS FINAL_Contingency Drawdown_Copy of MEDUPI September Claim Register_Cost Forecast_April _2 (version 1)" xfId="6991" xr:uid="{00000000-0005-0000-0000-0000431B0000}"/>
    <cellStyle name="R_06 11 08 PRESSURE PARTS FINAL_Contingency Drawdown_Copy of MEDUPI September Claim Register_Cost Forecast_March " xfId="6992" xr:uid="{00000000-0005-0000-0000-0000441B0000}"/>
    <cellStyle name="R_06 11 08 PRESSURE PARTS FINAL_Contingency Drawdown_Cost Forecast_April _2 (version 1)" xfId="6993" xr:uid="{00000000-0005-0000-0000-0000451B0000}"/>
    <cellStyle name="R_06 11 08 PRESSURE PARTS FINAL_Contingency Drawdown_Cost Forecast_March " xfId="6994" xr:uid="{00000000-0005-0000-0000-0000461B0000}"/>
    <cellStyle name="R_06 11 08 PRESSURE PARTS FINAL_Contingency Drawdown_Cost Reduction_Contracts Overview Slide_Oct 2009 v2" xfId="6995" xr:uid="{00000000-0005-0000-0000-0000471B0000}"/>
    <cellStyle name="R_06 11 08 PRESSURE PARTS FINAL_Contingency Drawdown_June 09 r2" xfId="6996" xr:uid="{00000000-0005-0000-0000-0000481B0000}"/>
    <cellStyle name="R_06 11 08 PRESSURE PARTS FINAL_Contingency Drawdown_June 09 r2_Cost Forecast_April _2 (version 1)" xfId="6997" xr:uid="{00000000-0005-0000-0000-0000491B0000}"/>
    <cellStyle name="R_06 11 08 PRESSURE PARTS FINAL_Contingency Drawdown_June 09 r2_Cost Forecast_March " xfId="6998" xr:uid="{00000000-0005-0000-0000-00004A1B0000}"/>
    <cellStyle name="R_06 11 08 PRESSURE PARTS FINAL_Contingency Drawdown_June 09 r2_PC Master Report" xfId="6999" xr:uid="{00000000-0005-0000-0000-00004B1B0000}"/>
    <cellStyle name="R_06 11 08 PRESSURE PARTS FINAL_Contingency Drawdown_June 09 r2_Proposed Overall Monthly Cost Report - End March 2010" xfId="7000" xr:uid="{00000000-0005-0000-0000-00004C1B0000}"/>
    <cellStyle name="R_06 11 08 PRESSURE PARTS FINAL_Contingency Drawdown_October Claims Report (downloaded_06112009)" xfId="7001" xr:uid="{00000000-0005-0000-0000-00004D1B0000}"/>
    <cellStyle name="R_06 11 08 PRESSURE PARTS FINAL_Contingency Drawdown_October Claims Report (downloaded_06112009)_1" xfId="7002" xr:uid="{00000000-0005-0000-0000-00004E1B0000}"/>
    <cellStyle name="R_06 11 08 PRESSURE PARTS FINAL_Contingency Drawdown_October Claims Report (downloaded_06112009)_1_20101018_Challenge Session Revisions FINAL" xfId="7003" xr:uid="{00000000-0005-0000-0000-00004F1B0000}"/>
    <cellStyle name="R_06 11 08 PRESSURE PARTS FINAL_Contingency Drawdown_October Claims Report (downloaded_06112009)_1_Medupi_January Project Assurance Report Rev1" xfId="7004" xr:uid="{00000000-0005-0000-0000-0000501B0000}"/>
    <cellStyle name="R_06 11 08 PRESSURE PARTS FINAL_Contingency Drawdown_P07 Jan 10" xfId="7005" xr:uid="{00000000-0005-0000-0000-0000511B0000}"/>
    <cellStyle name="R_06 11 08 PRESSURE PARTS FINAL_Contingency Drawdown_PC Master Report" xfId="7006" xr:uid="{00000000-0005-0000-0000-0000521B0000}"/>
    <cellStyle name="R_06 11 08 PRESSURE PARTS FINAL_Contingency Drawdown_Proposed Overall Monthly Cost Report - End March 2010" xfId="7007" xr:uid="{00000000-0005-0000-0000-0000531B0000}"/>
    <cellStyle name="R_06 11 08 PRESSURE PARTS FINAL_Contingency Drawdown_Quality_October 2009" xfId="7008" xr:uid="{00000000-0005-0000-0000-0000541B0000}"/>
    <cellStyle name="R_06 11 08 PRESSURE PARTS FINAL_Contingency Drawdown_Reg&amp;Legal_ASGISA_CSR_Stakemngt" xfId="7009" xr:uid="{00000000-0005-0000-0000-0000551B0000}"/>
    <cellStyle name="R_06 11 08 PRESSURE PARTS FINAL_Contract Control Sheet" xfId="7010" xr:uid="{00000000-0005-0000-0000-0000561B0000}"/>
    <cellStyle name="R_06 11 08 PRESSURE PARTS FINAL_Contract Control Sheet_Commited cost - January  2010" xfId="7011" xr:uid="{00000000-0005-0000-0000-0000571B0000}"/>
    <cellStyle name="R_06 11 08 PRESSURE PARTS FINAL_Contract Control Sheet_Copy of MEDUPI Claim Register- (M-Drive)" xfId="7012" xr:uid="{00000000-0005-0000-0000-0000581B0000}"/>
    <cellStyle name="R_06 11 08 PRESSURE PARTS FINAL_Contract Control Sheet_Copy of MEDUPI Claim Register- (M-Drive)_20101018_Challenge Session Revisions FINAL" xfId="7013" xr:uid="{00000000-0005-0000-0000-0000591B0000}"/>
    <cellStyle name="R_06 11 08 PRESSURE PARTS FINAL_Contract Control Sheet_Cost Forecast_April _2 (version 1)" xfId="7014" xr:uid="{00000000-0005-0000-0000-00005A1B0000}"/>
    <cellStyle name="R_06 11 08 PRESSURE PARTS FINAL_Contract Control Sheet_Cost Forecast_March " xfId="7015" xr:uid="{00000000-0005-0000-0000-00005B1B0000}"/>
    <cellStyle name="R_06 11 08 PRESSURE PARTS FINAL_Contract Control Sheet_June 09 r2" xfId="7016" xr:uid="{00000000-0005-0000-0000-00005C1B0000}"/>
    <cellStyle name="R_06 11 08 PRESSURE PARTS FINAL_Contract Control Sheet_June 09 r2_Cost Forecast_April _2 (version 1)" xfId="7017" xr:uid="{00000000-0005-0000-0000-00005D1B0000}"/>
    <cellStyle name="R_06 11 08 PRESSURE PARTS FINAL_Contract Control Sheet_June 09 r2_Cost Forecast_March " xfId="7018" xr:uid="{00000000-0005-0000-0000-00005E1B0000}"/>
    <cellStyle name="R_06 11 08 PRESSURE PARTS FINAL_Contract Control Sheet_June 09 r2_PC Master Report" xfId="7019" xr:uid="{00000000-0005-0000-0000-00005F1B0000}"/>
    <cellStyle name="R_06 11 08 PRESSURE PARTS FINAL_Contract Control Sheet_June 09 r2_Proposed Overall Monthly Cost Report - End March 2010" xfId="7020" xr:uid="{00000000-0005-0000-0000-0000601B0000}"/>
    <cellStyle name="R_06 11 08 PRESSURE PARTS FINAL_Contract Control Sheet_October Claims Report (downloaded_06112009)" xfId="7021" xr:uid="{00000000-0005-0000-0000-0000611B0000}"/>
    <cellStyle name="R_06 11 08 PRESSURE PARTS FINAL_Contract Control Sheet_October Claims Report (downloaded_06112009)_20101018_Challenge Session Revisions FINAL" xfId="7022" xr:uid="{00000000-0005-0000-0000-0000621B0000}"/>
    <cellStyle name="R_06 11 08 PRESSURE PARTS FINAL_Contract Control Sheet_October Claims Report (downloaded_06112009)_Medupi_January Project Assurance Report Rev1" xfId="7023" xr:uid="{00000000-0005-0000-0000-0000631B0000}"/>
    <cellStyle name="R_06 11 08 PRESSURE PARTS FINAL_Contract Control Sheet_P10_Enabling_Civils_02_June_09_Rev1" xfId="7024" xr:uid="{00000000-0005-0000-0000-0000641B0000}"/>
    <cellStyle name="R_06 11 08 PRESSURE PARTS FINAL_Contract Control Sheet_P10_Enabling_Civils_02_June_09_Rev1_Cost Forecast_April _2 (version 1)" xfId="7025" xr:uid="{00000000-0005-0000-0000-0000651B0000}"/>
    <cellStyle name="R_06 11 08 PRESSURE PARTS FINAL_Contract Control Sheet_P10_Enabling_Civils_02_June_09_Rev1_Cost Forecast_March " xfId="7026" xr:uid="{00000000-0005-0000-0000-0000661B0000}"/>
    <cellStyle name="R_06 11 08 PRESSURE PARTS FINAL_Contract Control Sheet_P10_Enabling_Civils_02_June_09_Rev1_PC Master Report" xfId="7027" xr:uid="{00000000-0005-0000-0000-0000671B0000}"/>
    <cellStyle name="R_06 11 08 PRESSURE PARTS FINAL_Contract Control Sheet_P10_Enabling_Civils_02_June_09_Rev1_Proposed Overall Monthly Cost Report - End March 2010" xfId="7028" xr:uid="{00000000-0005-0000-0000-0000681B0000}"/>
    <cellStyle name="R_06 11 08 PRESSURE PARTS FINAL_Contract Control Sheet_P10_Enabling_Civils_02_May_09_final" xfId="7029" xr:uid="{00000000-0005-0000-0000-0000691B0000}"/>
    <cellStyle name="R_06 11 08 PRESSURE PARTS FINAL_Contract Control Sheet_P10_Enabling_Civils_02_May_09_final_Cost Forecast_April _2 (version 1)" xfId="7030" xr:uid="{00000000-0005-0000-0000-00006A1B0000}"/>
    <cellStyle name="R_06 11 08 PRESSURE PARTS FINAL_Contract Control Sheet_P10_Enabling_Civils_02_May_09_final_Cost Forecast_March " xfId="7031" xr:uid="{00000000-0005-0000-0000-00006B1B0000}"/>
    <cellStyle name="R_06 11 08 PRESSURE PARTS FINAL_Contract Control Sheet_P10_Enabling_Civils_02_May_09_final_PC Master Report" xfId="7032" xr:uid="{00000000-0005-0000-0000-00006C1B0000}"/>
    <cellStyle name="R_06 11 08 PRESSURE PARTS FINAL_Contract Control Sheet_P10_Enabling_Civils_02_May_09_final_Proposed Overall Monthly Cost Report - End March 2010" xfId="7033" xr:uid="{00000000-0005-0000-0000-00006D1B0000}"/>
    <cellStyle name="R_06 11 08 PRESSURE PARTS FINAL_Contract Control Sheet_PC Master Report" xfId="7034" xr:uid="{00000000-0005-0000-0000-00006E1B0000}"/>
    <cellStyle name="R_06 11 08 PRESSURE PARTS FINAL_Contract Control Sheet_PC Master Report Feb09 Rev1 HL (version 1)" xfId="7035" xr:uid="{00000000-0005-0000-0000-00006F1B0000}"/>
    <cellStyle name="R_06 11 08 PRESSURE PARTS FINAL_Contract Control Sheet_Proposed Overall Monthly Cost Report - End March 2010" xfId="7036" xr:uid="{00000000-0005-0000-0000-0000701B0000}"/>
    <cellStyle name="R_06 11 08 PRESSURE PARTS FINAL_Contract Control Sheet_RC EXECUTIVE SUMMARY END Jan 2010. (version 2)" xfId="7037" xr:uid="{00000000-0005-0000-0000-0000711B0000}"/>
    <cellStyle name="R_06 11 08 PRESSURE PARTS FINAL_Contract Control Sheet_RC EXECUTIVE SUMMARY END JULY 2009." xfId="7038" xr:uid="{00000000-0005-0000-0000-0000721B0000}"/>
    <cellStyle name="R_06 11 08 PRESSURE PARTS FINAL_Contract Control Sheet_RC EXECUTIVE SUMMARY END JULY 2009._1" xfId="7039" xr:uid="{00000000-0005-0000-0000-0000731B0000}"/>
    <cellStyle name="R_06 11 08 PRESSURE PARTS FINAL_Contract Control Sheet_RC EXECUTIVE SUMMARY END JULY 2009._1_Cost Forecast_April _2 (version 1)" xfId="7040" xr:uid="{00000000-0005-0000-0000-0000741B0000}"/>
    <cellStyle name="R_06 11 08 PRESSURE PARTS FINAL_Contract Control Sheet_RC EXECUTIVE SUMMARY END JULY 2009._1_Cost Forecast_March " xfId="7041" xr:uid="{00000000-0005-0000-0000-0000751B0000}"/>
    <cellStyle name="R_06 11 08 PRESSURE PARTS FINAL_Contract Control Sheet_RC EXECUTIVE SUMMARY END JULY 2009._1_Cost Reduction_Contracts Overview Slide_Oct 2009 v2" xfId="7042" xr:uid="{00000000-0005-0000-0000-0000761B0000}"/>
    <cellStyle name="R_06 11 08 PRESSURE PARTS FINAL_Contract Control Sheet_RC EXECUTIVE SUMMARY END JULY 2009._1_Proposed Overall Monthly Cost Report - End March 2010" xfId="7043" xr:uid="{00000000-0005-0000-0000-0000771B0000}"/>
    <cellStyle name="R_06 11 08 PRESSURE PARTS FINAL_Contract Control Sheet_RC EXECUTIVE SUMMARY END JULY 2009._1_Quality_October 2009" xfId="7044" xr:uid="{00000000-0005-0000-0000-0000781B0000}"/>
    <cellStyle name="R_06 11 08 PRESSURE PARTS FINAL_Contract Control Sheet_RC EXECUTIVE SUMMARY END JULY 2009._1_Reg&amp;Legal_ASGISA_CSR_Stakemngt" xfId="7045" xr:uid="{00000000-0005-0000-0000-0000791B0000}"/>
    <cellStyle name="R_06 11 08 PRESSURE PARTS FINAL_Contract Control Sheet_RC EXECUTIVE SUMMARY END JULY 2009._Cost Forecast_April _2 (version 1)" xfId="7046" xr:uid="{00000000-0005-0000-0000-00007A1B0000}"/>
    <cellStyle name="R_06 11 08 PRESSURE PARTS FINAL_Contract Control Sheet_RC EXECUTIVE SUMMARY END JULY 2009._Cost Forecast_March " xfId="7047" xr:uid="{00000000-0005-0000-0000-00007B1B0000}"/>
    <cellStyle name="R_06 11 08 PRESSURE PARTS FINAL_Contract Control Sheet_RC EXECUTIVE SUMMARY END JULY 2009._Cost Reduction_Contracts Overview Slide_Oct 2009 v2" xfId="7048" xr:uid="{00000000-0005-0000-0000-00007C1B0000}"/>
    <cellStyle name="R_06 11 08 PRESSURE PARTS FINAL_Contract Control Sheet_RC EXECUTIVE SUMMARY END JULY 2009._PC Master Report" xfId="7049" xr:uid="{00000000-0005-0000-0000-00007D1B0000}"/>
    <cellStyle name="R_06 11 08 PRESSURE PARTS FINAL_Contract Control Sheet_RC EXECUTIVE SUMMARY END JULY 2009._Proposed Overall Monthly Cost Report - End March 2010" xfId="7050" xr:uid="{00000000-0005-0000-0000-00007E1B0000}"/>
    <cellStyle name="R_06 11 08 PRESSURE PARTS FINAL_Contract Control Sheet_RC EXECUTIVE SUMMARY END JULY 2009._Quality_October 2009" xfId="7051" xr:uid="{00000000-0005-0000-0000-00007F1B0000}"/>
    <cellStyle name="R_06 11 08 PRESSURE PARTS FINAL_Contract Control Sheet_RC EXECUTIVE SUMMARY END JULY 2009._Reg&amp;Legal_ASGISA_CSR_Stakemngt" xfId="7052" xr:uid="{00000000-0005-0000-0000-0000801B0000}"/>
    <cellStyle name="R_06 11 08 PRESSURE PARTS FINAL_Contract Control Sheet_RC EXECUTIVE SUMMARY END SEP 2009." xfId="7053" xr:uid="{00000000-0005-0000-0000-0000811B0000}"/>
    <cellStyle name="R_06 11 08 PRESSURE PARTS FINAL_Copy of MEDUPI Claim Register- (M-Drive)" xfId="7054" xr:uid="{00000000-0005-0000-0000-0000821B0000}"/>
    <cellStyle name="R_06 11 08 PRESSURE PARTS FINAL_Copy of MEDUPI Claim Register- (M-Drive)_20101018_Challenge Session Revisions FINAL" xfId="7055" xr:uid="{00000000-0005-0000-0000-0000831B0000}"/>
    <cellStyle name="R_06 11 08 PRESSURE PARTS FINAL_Cost Forecast_April _2 (version 1)" xfId="7056" xr:uid="{00000000-0005-0000-0000-0000841B0000}"/>
    <cellStyle name="R_06 11 08 PRESSURE PARTS FINAL_Cost Forecast_March " xfId="7057" xr:uid="{00000000-0005-0000-0000-0000851B0000}"/>
    <cellStyle name="R_06 11 08 PRESSURE PARTS FINAL_Costflow  Performance Report - May  2011" xfId="7058" xr:uid="{00000000-0005-0000-0000-0000861B0000}"/>
    <cellStyle name="R_06 11 08 PRESSURE PARTS FINAL_CostFlow Report - April 2011 Mpho" xfId="7059" xr:uid="{00000000-0005-0000-0000-0000871B0000}"/>
    <cellStyle name="R_06 11 08 PRESSURE PARTS FINAL_CostFlow Report - April 2011 summary les" xfId="7060" xr:uid="{00000000-0005-0000-0000-0000881B0000}"/>
    <cellStyle name="R_06 11 08 PRESSURE PARTS FINAL_Dispute Register Master" xfId="7061" xr:uid="{00000000-0005-0000-0000-0000891B0000}"/>
    <cellStyle name="R_06 11 08 PRESSURE PARTS FINAL_Dispute Register Master_Commited cost - January  2010" xfId="7062" xr:uid="{00000000-0005-0000-0000-00008A1B0000}"/>
    <cellStyle name="R_06 11 08 PRESSURE PARTS FINAL_Dispute Register Master_Copy of MEDUPI Claim Register- (M-Drive)" xfId="7063" xr:uid="{00000000-0005-0000-0000-00008B1B0000}"/>
    <cellStyle name="R_06 11 08 PRESSURE PARTS FINAL_Dispute Register Master_Copy of MEDUPI Claim Register- (M-Drive)_20101018_Challenge Session Revisions FINAL" xfId="7064" xr:uid="{00000000-0005-0000-0000-00008C1B0000}"/>
    <cellStyle name="R_06 11 08 PRESSURE PARTS FINAL_Dispute Register Master_Cost Forecast_April _2 (version 1)" xfId="7065" xr:uid="{00000000-0005-0000-0000-00008D1B0000}"/>
    <cellStyle name="R_06 11 08 PRESSURE PARTS FINAL_Dispute Register Master_Cost Forecast_March " xfId="7066" xr:uid="{00000000-0005-0000-0000-00008E1B0000}"/>
    <cellStyle name="R_06 11 08 PRESSURE PARTS FINAL_Dispute Register Master_June 09 r2" xfId="7067" xr:uid="{00000000-0005-0000-0000-00008F1B0000}"/>
    <cellStyle name="R_06 11 08 PRESSURE PARTS FINAL_Dispute Register Master_June 09 r2_Cost Forecast_April _2 (version 1)" xfId="7068" xr:uid="{00000000-0005-0000-0000-0000901B0000}"/>
    <cellStyle name="R_06 11 08 PRESSURE PARTS FINAL_Dispute Register Master_June 09 r2_Cost Forecast_March " xfId="7069" xr:uid="{00000000-0005-0000-0000-0000911B0000}"/>
    <cellStyle name="R_06 11 08 PRESSURE PARTS FINAL_Dispute Register Master_June 09 r2_PC Master Report" xfId="7070" xr:uid="{00000000-0005-0000-0000-0000921B0000}"/>
    <cellStyle name="R_06 11 08 PRESSURE PARTS FINAL_Dispute Register Master_June 09 r2_Proposed Overall Monthly Cost Report - End March 2010" xfId="7071" xr:uid="{00000000-0005-0000-0000-0000931B0000}"/>
    <cellStyle name="R_06 11 08 PRESSURE PARTS FINAL_Dispute Register Master_October Claims Report (downloaded_06112009)" xfId="7072" xr:uid="{00000000-0005-0000-0000-0000941B0000}"/>
    <cellStyle name="R_06 11 08 PRESSURE PARTS FINAL_Dispute Register Master_October Claims Report (downloaded_06112009)_20101018_Challenge Session Revisions FINAL" xfId="7073" xr:uid="{00000000-0005-0000-0000-0000951B0000}"/>
    <cellStyle name="R_06 11 08 PRESSURE PARTS FINAL_Dispute Register Master_October Claims Report (downloaded_06112009)_Medupi_January Project Assurance Report Rev1" xfId="7074" xr:uid="{00000000-0005-0000-0000-0000961B0000}"/>
    <cellStyle name="R_06 11 08 PRESSURE PARTS FINAL_Dispute Register Master_P10_Enabling_Civils_02_June_09_Rev1" xfId="7075" xr:uid="{00000000-0005-0000-0000-0000971B0000}"/>
    <cellStyle name="R_06 11 08 PRESSURE PARTS FINAL_Dispute Register Master_P10_Enabling_Civils_02_June_09_Rev1_Cost Forecast_April _2 (version 1)" xfId="7076" xr:uid="{00000000-0005-0000-0000-0000981B0000}"/>
    <cellStyle name="R_06 11 08 PRESSURE PARTS FINAL_Dispute Register Master_P10_Enabling_Civils_02_June_09_Rev1_Cost Forecast_March " xfId="7077" xr:uid="{00000000-0005-0000-0000-0000991B0000}"/>
    <cellStyle name="R_06 11 08 PRESSURE PARTS FINAL_Dispute Register Master_P10_Enabling_Civils_02_June_09_Rev1_PC Master Report" xfId="7078" xr:uid="{00000000-0005-0000-0000-00009A1B0000}"/>
    <cellStyle name="R_06 11 08 PRESSURE PARTS FINAL_Dispute Register Master_P10_Enabling_Civils_02_June_09_Rev1_Proposed Overall Monthly Cost Report - End March 2010" xfId="7079" xr:uid="{00000000-0005-0000-0000-00009B1B0000}"/>
    <cellStyle name="R_06 11 08 PRESSURE PARTS FINAL_Dispute Register Master_P10_Enabling_Civils_02_May_09_final" xfId="7080" xr:uid="{00000000-0005-0000-0000-00009C1B0000}"/>
    <cellStyle name="R_06 11 08 PRESSURE PARTS FINAL_Dispute Register Master_P10_Enabling_Civils_02_May_09_final_Cost Forecast_April _2 (version 1)" xfId="7081" xr:uid="{00000000-0005-0000-0000-00009D1B0000}"/>
    <cellStyle name="R_06 11 08 PRESSURE PARTS FINAL_Dispute Register Master_P10_Enabling_Civils_02_May_09_final_Cost Forecast_March " xfId="7082" xr:uid="{00000000-0005-0000-0000-00009E1B0000}"/>
    <cellStyle name="R_06 11 08 PRESSURE PARTS FINAL_Dispute Register Master_P10_Enabling_Civils_02_May_09_final_PC Master Report" xfId="7083" xr:uid="{00000000-0005-0000-0000-00009F1B0000}"/>
    <cellStyle name="R_06 11 08 PRESSURE PARTS FINAL_Dispute Register Master_P10_Enabling_Civils_02_May_09_final_Proposed Overall Monthly Cost Report - End March 2010" xfId="7084" xr:uid="{00000000-0005-0000-0000-0000A01B0000}"/>
    <cellStyle name="R_06 11 08 PRESSURE PARTS FINAL_Dispute Register Master_PC Master Report" xfId="7085" xr:uid="{00000000-0005-0000-0000-0000A11B0000}"/>
    <cellStyle name="R_06 11 08 PRESSURE PARTS FINAL_Dispute Register Master_PC Master Report Feb09 Rev1 HL (version 1)" xfId="7086" xr:uid="{00000000-0005-0000-0000-0000A21B0000}"/>
    <cellStyle name="R_06 11 08 PRESSURE PARTS FINAL_Dispute Register Master_Proposed Overall Monthly Cost Report - End March 2010" xfId="7087" xr:uid="{00000000-0005-0000-0000-0000A31B0000}"/>
    <cellStyle name="R_06 11 08 PRESSURE PARTS FINAL_Dispute Register Master_RC EXECUTIVE SUMMARY END Jan 2010. (version 2)" xfId="7088" xr:uid="{00000000-0005-0000-0000-0000A41B0000}"/>
    <cellStyle name="R_06 11 08 PRESSURE PARTS FINAL_Dispute Register Master_RC EXECUTIVE SUMMARY END JULY 2009." xfId="7089" xr:uid="{00000000-0005-0000-0000-0000A51B0000}"/>
    <cellStyle name="R_06 11 08 PRESSURE PARTS FINAL_Dispute Register Master_RC EXECUTIVE SUMMARY END JULY 2009._1" xfId="7090" xr:uid="{00000000-0005-0000-0000-0000A61B0000}"/>
    <cellStyle name="R_06 11 08 PRESSURE PARTS FINAL_Dispute Register Master_RC EXECUTIVE SUMMARY END JULY 2009._1_Cost Forecast_April _2 (version 1)" xfId="7091" xr:uid="{00000000-0005-0000-0000-0000A71B0000}"/>
    <cellStyle name="R_06 11 08 PRESSURE PARTS FINAL_Dispute Register Master_RC EXECUTIVE SUMMARY END JULY 2009._1_Cost Forecast_March " xfId="7092" xr:uid="{00000000-0005-0000-0000-0000A81B0000}"/>
    <cellStyle name="R_06 11 08 PRESSURE PARTS FINAL_Dispute Register Master_RC EXECUTIVE SUMMARY END JULY 2009._1_Cost Reduction_Contracts Overview Slide_Oct 2009 v2" xfId="7093" xr:uid="{00000000-0005-0000-0000-0000A91B0000}"/>
    <cellStyle name="R_06 11 08 PRESSURE PARTS FINAL_Dispute Register Master_RC EXECUTIVE SUMMARY END JULY 2009._1_Proposed Overall Monthly Cost Report - End March 2010" xfId="7094" xr:uid="{00000000-0005-0000-0000-0000AA1B0000}"/>
    <cellStyle name="R_06 11 08 PRESSURE PARTS FINAL_Dispute Register Master_RC EXECUTIVE SUMMARY END JULY 2009._1_Quality_October 2009" xfId="7095" xr:uid="{00000000-0005-0000-0000-0000AB1B0000}"/>
    <cellStyle name="R_06 11 08 PRESSURE PARTS FINAL_Dispute Register Master_RC EXECUTIVE SUMMARY END JULY 2009._1_Reg&amp;Legal_ASGISA_CSR_Stakemngt" xfId="7096" xr:uid="{00000000-0005-0000-0000-0000AC1B0000}"/>
    <cellStyle name="R_06 11 08 PRESSURE PARTS FINAL_Dispute Register Master_RC EXECUTIVE SUMMARY END JULY 2009._Cost Forecast_April _2 (version 1)" xfId="7097" xr:uid="{00000000-0005-0000-0000-0000AD1B0000}"/>
    <cellStyle name="R_06 11 08 PRESSURE PARTS FINAL_Dispute Register Master_RC EXECUTIVE SUMMARY END JULY 2009._Cost Forecast_March " xfId="7098" xr:uid="{00000000-0005-0000-0000-0000AE1B0000}"/>
    <cellStyle name="R_06 11 08 PRESSURE PARTS FINAL_Dispute Register Master_RC EXECUTIVE SUMMARY END JULY 2009._Cost Reduction_Contracts Overview Slide_Oct 2009 v2" xfId="7099" xr:uid="{00000000-0005-0000-0000-0000AF1B0000}"/>
    <cellStyle name="R_06 11 08 PRESSURE PARTS FINAL_Dispute Register Master_RC EXECUTIVE SUMMARY END JULY 2009._PC Master Report" xfId="7100" xr:uid="{00000000-0005-0000-0000-0000B01B0000}"/>
    <cellStyle name="R_06 11 08 PRESSURE PARTS FINAL_Dispute Register Master_RC EXECUTIVE SUMMARY END JULY 2009._Proposed Overall Monthly Cost Report - End March 2010" xfId="7101" xr:uid="{00000000-0005-0000-0000-0000B11B0000}"/>
    <cellStyle name="R_06 11 08 PRESSURE PARTS FINAL_Dispute Register Master_RC EXECUTIVE SUMMARY END JULY 2009._Quality_October 2009" xfId="7102" xr:uid="{00000000-0005-0000-0000-0000B21B0000}"/>
    <cellStyle name="R_06 11 08 PRESSURE PARTS FINAL_Dispute Register Master_RC EXECUTIVE SUMMARY END JULY 2009._Reg&amp;Legal_ASGISA_CSR_Stakemngt" xfId="7103" xr:uid="{00000000-0005-0000-0000-0000B31B0000}"/>
    <cellStyle name="R_06 11 08 PRESSURE PARTS FINAL_Dispute Register Master_RC EXECUTIVE SUMMARY END SEP 2009." xfId="7104" xr:uid="{00000000-0005-0000-0000-0000B41B0000}"/>
    <cellStyle name="R_06 11 08 PRESSURE PARTS FINAL_High Level Projection - February 2011" xfId="7105" xr:uid="{00000000-0005-0000-0000-0000B51B0000}"/>
    <cellStyle name="R_06 11 08 PRESSURE PARTS FINAL_June 09 r2" xfId="7106" xr:uid="{00000000-0005-0000-0000-0000B61B0000}"/>
    <cellStyle name="R_06 11 08 PRESSURE PARTS FINAL_June 09 r2_Cost Forecast_April _2 (version 1)" xfId="7107" xr:uid="{00000000-0005-0000-0000-0000B71B0000}"/>
    <cellStyle name="R_06 11 08 PRESSURE PARTS FINAL_June 09 r2_Cost Forecast_March " xfId="7108" xr:uid="{00000000-0005-0000-0000-0000B81B0000}"/>
    <cellStyle name="R_06 11 08 PRESSURE PARTS FINAL_June 09 r2_PC Master Report" xfId="7109" xr:uid="{00000000-0005-0000-0000-0000B91B0000}"/>
    <cellStyle name="R_06 11 08 PRESSURE PARTS FINAL_June 09 r2_Proposed Overall Monthly Cost Report - End March 2010" xfId="7110" xr:uid="{00000000-0005-0000-0000-0000BA1B0000}"/>
    <cellStyle name="R_06 11 08 PRESSURE PARTS FINAL_ncw20090925 Extn Komati Time &amp; Cost" xfId="7111" xr:uid="{00000000-0005-0000-0000-0000BB1B0000}"/>
    <cellStyle name="R_06 11 08 PRESSURE PARTS FINAL_October Claims Report (downloaded_06112009)" xfId="7112" xr:uid="{00000000-0005-0000-0000-0000BC1B0000}"/>
    <cellStyle name="R_06 11 08 PRESSURE PARTS FINAL_October Claims Report (downloaded_06112009)_20101018_Challenge Session Revisions FINAL" xfId="7113" xr:uid="{00000000-0005-0000-0000-0000BD1B0000}"/>
    <cellStyle name="R_06 11 08 PRESSURE PARTS FINAL_October Claims Report (downloaded_06112009)_Medupi_January Project Assurance Report Rev1" xfId="7114" xr:uid="{00000000-0005-0000-0000-0000BE1B0000}"/>
    <cellStyle name="R_06 11 08 PRESSURE PARTS FINAL_P02_Boiler Package_Contract Control Logs May 2009(1)" xfId="7115" xr:uid="{00000000-0005-0000-0000-0000BF1B0000}"/>
    <cellStyle name="R_06 11 08 PRESSURE PARTS FINAL_P02_Boiler Package_Contract Control Logs May 2009(1)_Cost Forecast_April _2 (version 1)" xfId="7116" xr:uid="{00000000-0005-0000-0000-0000C01B0000}"/>
    <cellStyle name="R_06 11 08 PRESSURE PARTS FINAL_P02_Boiler Package_Contract Control Logs May 2009(1)_Cost Forecast_March " xfId="7117" xr:uid="{00000000-0005-0000-0000-0000C11B0000}"/>
    <cellStyle name="R_06 11 08 PRESSURE PARTS FINAL_P02_Boiler Package_Contract Control Logs May 2009(1)_PC Master Report" xfId="7118" xr:uid="{00000000-0005-0000-0000-0000C21B0000}"/>
    <cellStyle name="R_06 11 08 PRESSURE PARTS FINAL_P02_Boiler Package_Contract Control Logs May 2009(1)_Proposed Overall Monthly Cost Report - End March 2010" xfId="7119" xr:uid="{00000000-0005-0000-0000-0000C31B0000}"/>
    <cellStyle name="R_06 11 08 PRESSURE PARTS FINAL_P03_Turbine_Mayl_09_User_Contract_Logs rev 2" xfId="7120" xr:uid="{00000000-0005-0000-0000-0000C41B0000}"/>
    <cellStyle name="R_06 11 08 PRESSURE PARTS FINAL_P03_Turbine_Mayl_09_User_Contract_Logs rev 2_Cost Forecast_April _2 (version 1)" xfId="7121" xr:uid="{00000000-0005-0000-0000-0000C51B0000}"/>
    <cellStyle name="R_06 11 08 PRESSURE PARTS FINAL_P03_Turbine_Mayl_09_User_Contract_Logs rev 2_Cost Forecast_March " xfId="7122" xr:uid="{00000000-0005-0000-0000-0000C61B0000}"/>
    <cellStyle name="R_06 11 08 PRESSURE PARTS FINAL_P03_Turbine_Mayl_09_User_Contract_Logs rev 2_PC Master Report" xfId="7123" xr:uid="{00000000-0005-0000-0000-0000C71B0000}"/>
    <cellStyle name="R_06 11 08 PRESSURE PARTS FINAL_P03_Turbine_Mayl_09_User_Contract_Logs rev 2_Proposed Overall Monthly Cost Report - End March 2010" xfId="7124" xr:uid="{00000000-0005-0000-0000-0000C81B0000}"/>
    <cellStyle name="R_06 11 08 PRESSURE PARTS FINAL_P04_LP_Services_26_October_09_Rev1_Master(Draft)" xfId="7125" xr:uid="{00000000-0005-0000-0000-0000C91B0000}"/>
    <cellStyle name="R_06 11 08 PRESSURE PARTS FINAL_P06_Water_Treatment_28_May_09_Rev0_Master(Draft)" xfId="7126" xr:uid="{00000000-0005-0000-0000-0000CA1B0000}"/>
    <cellStyle name="R_06 11 08 PRESSURE PARTS FINAL_P06_Water_Treatment_28_May_09_Rev0_Master(Draft)_Cost Forecast_April _2 (version 1)" xfId="7127" xr:uid="{00000000-0005-0000-0000-0000CB1B0000}"/>
    <cellStyle name="R_06 11 08 PRESSURE PARTS FINAL_P06_Water_Treatment_28_May_09_Rev0_Master(Draft)_Cost Forecast_March " xfId="7128" xr:uid="{00000000-0005-0000-0000-0000CC1B0000}"/>
    <cellStyle name="R_06 11 08 PRESSURE PARTS FINAL_P06_Water_Treatment_28_May_09_Rev0_Master(Draft)_PC Master Report" xfId="7129" xr:uid="{00000000-0005-0000-0000-0000CD1B0000}"/>
    <cellStyle name="R_06 11 08 PRESSURE PARTS FINAL_P06_Water_Treatment_28_May_09_Rev0_Master(Draft)_Proposed Overall Monthly Cost Report - End March 2010" xfId="7130" xr:uid="{00000000-0005-0000-0000-0000CE1B0000}"/>
    <cellStyle name="R_06 11 08 PRESSURE PARTS FINAL_P06_Water_Treatment_29_June_09_Rev0_Master(Draft)" xfId="7131" xr:uid="{00000000-0005-0000-0000-0000CF1B0000}"/>
    <cellStyle name="R_06 11 08 PRESSURE PARTS FINAL_P06_Water_Treatment_29_June_09_Rev0_Master(Draft)_Cost Forecast_April _2 (version 1)" xfId="7132" xr:uid="{00000000-0005-0000-0000-0000D01B0000}"/>
    <cellStyle name="R_06 11 08 PRESSURE PARTS FINAL_P06_Water_Treatment_29_June_09_Rev0_Master(Draft)_Cost Forecast_March " xfId="7133" xr:uid="{00000000-0005-0000-0000-0000D11B0000}"/>
    <cellStyle name="R_06 11 08 PRESSURE PARTS FINAL_P06_Water_Treatment_29_June_09_Rev0_Master(Draft)_PC Master Report" xfId="7134" xr:uid="{00000000-0005-0000-0000-0000D21B0000}"/>
    <cellStyle name="R_06 11 08 PRESSURE PARTS FINAL_P06_Water_Treatment_29_June_09_Rev0_Master(Draft)_Proposed Overall Monthly Cost Report - End March 2010" xfId="7135" xr:uid="{00000000-0005-0000-0000-0000D31B0000}"/>
    <cellStyle name="R_06 11 08 PRESSURE PARTS FINAL_P08_Main Civil May 09 r2" xfId="7136" xr:uid="{00000000-0005-0000-0000-0000D41B0000}"/>
    <cellStyle name="R_06 11 08 PRESSURE PARTS FINAL_P08_Main Civil May 09 r2_Cost Forecast_April _2 (version 1)" xfId="7137" xr:uid="{00000000-0005-0000-0000-0000D51B0000}"/>
    <cellStyle name="R_06 11 08 PRESSURE PARTS FINAL_P08_Main Civil May 09 r2_Cost Forecast_March " xfId="7138" xr:uid="{00000000-0005-0000-0000-0000D61B0000}"/>
    <cellStyle name="R_06 11 08 PRESSURE PARTS FINAL_P08_Main Civil May 09 r2_PC Master Report" xfId="7139" xr:uid="{00000000-0005-0000-0000-0000D71B0000}"/>
    <cellStyle name="R_06 11 08 PRESSURE PARTS FINAL_P08_Main Civil May 09 r2_Proposed Overall Monthly Cost Report - End March 2010" xfId="7140" xr:uid="{00000000-0005-0000-0000-0000D81B0000}"/>
    <cellStyle name="R_06 11 08 PRESSURE PARTS FINAL_P10_Enabling_Civils_02_June_09_Rev1" xfId="7141" xr:uid="{00000000-0005-0000-0000-0000D91B0000}"/>
    <cellStyle name="R_06 11 08 PRESSURE PARTS FINAL_P10_Enabling_Civils_02_June_09_Rev1_Cost Forecast_April _2 (version 1)" xfId="7142" xr:uid="{00000000-0005-0000-0000-0000DA1B0000}"/>
    <cellStyle name="R_06 11 08 PRESSURE PARTS FINAL_P10_Enabling_Civils_02_June_09_Rev1_Cost Forecast_March " xfId="7143" xr:uid="{00000000-0005-0000-0000-0000DB1B0000}"/>
    <cellStyle name="R_06 11 08 PRESSURE PARTS FINAL_P10_Enabling_Civils_02_June_09_Rev1_PC Master Report" xfId="7144" xr:uid="{00000000-0005-0000-0000-0000DC1B0000}"/>
    <cellStyle name="R_06 11 08 PRESSURE PARTS FINAL_P10_Enabling_Civils_02_June_09_Rev1_Proposed Overall Monthly Cost Report - End March 2010" xfId="7145" xr:uid="{00000000-0005-0000-0000-0000DD1B0000}"/>
    <cellStyle name="R_06 11 08 PRESSURE PARTS FINAL_P10_Enabling_Civils_02_May_09_final" xfId="7146" xr:uid="{00000000-0005-0000-0000-0000DE1B0000}"/>
    <cellStyle name="R_06 11 08 PRESSURE PARTS FINAL_P10_Enabling_Civils_02_May_09_final_Cost Forecast_April _2 (version 1)" xfId="7147" xr:uid="{00000000-0005-0000-0000-0000DF1B0000}"/>
    <cellStyle name="R_06 11 08 PRESSURE PARTS FINAL_P10_Enabling_Civils_02_May_09_final_Cost Forecast_March " xfId="7148" xr:uid="{00000000-0005-0000-0000-0000E01B0000}"/>
    <cellStyle name="R_06 11 08 PRESSURE PARTS FINAL_P10_Enabling_Civils_02_May_09_final_PC Master Report" xfId="7149" xr:uid="{00000000-0005-0000-0000-0000E11B0000}"/>
    <cellStyle name="R_06 11 08 PRESSURE PARTS FINAL_P10_Enabling_Civils_02_May_09_final_Proposed Overall Monthly Cost Report - End March 2010" xfId="7150" xr:uid="{00000000-0005-0000-0000-0000E21B0000}"/>
    <cellStyle name="R_06 11 08 PRESSURE PARTS FINAL_PC Master Report" xfId="7151" xr:uid="{00000000-0005-0000-0000-0000E31B0000}"/>
    <cellStyle name="R_06 11 08 PRESSURE PARTS FINAL_PC Master Report Feb09 Rev1 HL (version 1)" xfId="7152" xr:uid="{00000000-0005-0000-0000-0000E41B0000}"/>
    <cellStyle name="R_06 11 08 PRESSURE PARTS FINAL_Proposal Register" xfId="7153" xr:uid="{00000000-0005-0000-0000-0000E51B0000}"/>
    <cellStyle name="R_06 11 08 PRESSURE PARTS FINAL_Proposal Register_Commited cost - January  2010" xfId="7154" xr:uid="{00000000-0005-0000-0000-0000E61B0000}"/>
    <cellStyle name="R_06 11 08 PRESSURE PARTS FINAL_Proposal Register_Copy of MEDUPI Claim Register- (M-Drive)" xfId="7155" xr:uid="{00000000-0005-0000-0000-0000E71B0000}"/>
    <cellStyle name="R_06 11 08 PRESSURE PARTS FINAL_Proposal Register_Copy of MEDUPI Claim Register- (M-Drive)_20101018_Challenge Session Revisions FINAL" xfId="7156" xr:uid="{00000000-0005-0000-0000-0000E81B0000}"/>
    <cellStyle name="R_06 11 08 PRESSURE PARTS FINAL_Proposal Register_Cost Forecast_April _2 (version 1)" xfId="7157" xr:uid="{00000000-0005-0000-0000-0000E91B0000}"/>
    <cellStyle name="R_06 11 08 PRESSURE PARTS FINAL_Proposal Register_Cost Forecast_March " xfId="7158" xr:uid="{00000000-0005-0000-0000-0000EA1B0000}"/>
    <cellStyle name="R_06 11 08 PRESSURE PARTS FINAL_Proposal Register_June 09 r2" xfId="7159" xr:uid="{00000000-0005-0000-0000-0000EB1B0000}"/>
    <cellStyle name="R_06 11 08 PRESSURE PARTS FINAL_Proposal Register_June 09 r2_Cost Forecast_April _2 (version 1)" xfId="7160" xr:uid="{00000000-0005-0000-0000-0000EC1B0000}"/>
    <cellStyle name="R_06 11 08 PRESSURE PARTS FINAL_Proposal Register_June 09 r2_Cost Forecast_March " xfId="7161" xr:uid="{00000000-0005-0000-0000-0000ED1B0000}"/>
    <cellStyle name="R_06 11 08 PRESSURE PARTS FINAL_Proposal Register_June 09 r2_PC Master Report" xfId="7162" xr:uid="{00000000-0005-0000-0000-0000EE1B0000}"/>
    <cellStyle name="R_06 11 08 PRESSURE PARTS FINAL_Proposal Register_June 09 r2_Proposed Overall Monthly Cost Report - End March 2010" xfId="7163" xr:uid="{00000000-0005-0000-0000-0000EF1B0000}"/>
    <cellStyle name="R_06 11 08 PRESSURE PARTS FINAL_Proposal Register_October Claims Report (downloaded_06112009)" xfId="7164" xr:uid="{00000000-0005-0000-0000-0000F01B0000}"/>
    <cellStyle name="R_06 11 08 PRESSURE PARTS FINAL_Proposal Register_October Claims Report (downloaded_06112009)_20101018_Challenge Session Revisions FINAL" xfId="7165" xr:uid="{00000000-0005-0000-0000-0000F11B0000}"/>
    <cellStyle name="R_06 11 08 PRESSURE PARTS FINAL_Proposal Register_October Claims Report (downloaded_06112009)_Medupi_January Project Assurance Report Rev1" xfId="7166" xr:uid="{00000000-0005-0000-0000-0000F21B0000}"/>
    <cellStyle name="R_06 11 08 PRESSURE PARTS FINAL_Proposal Register_P10_Enabling_Civils_02_June_09_Rev1" xfId="7167" xr:uid="{00000000-0005-0000-0000-0000F31B0000}"/>
    <cellStyle name="R_06 11 08 PRESSURE PARTS FINAL_Proposal Register_P10_Enabling_Civils_02_June_09_Rev1_Cost Forecast_April _2 (version 1)" xfId="7168" xr:uid="{00000000-0005-0000-0000-0000F41B0000}"/>
    <cellStyle name="R_06 11 08 PRESSURE PARTS FINAL_Proposal Register_P10_Enabling_Civils_02_June_09_Rev1_Cost Forecast_March " xfId="7169" xr:uid="{00000000-0005-0000-0000-0000F51B0000}"/>
    <cellStyle name="R_06 11 08 PRESSURE PARTS FINAL_Proposal Register_P10_Enabling_Civils_02_June_09_Rev1_PC Master Report" xfId="7170" xr:uid="{00000000-0005-0000-0000-0000F61B0000}"/>
    <cellStyle name="R_06 11 08 PRESSURE PARTS FINAL_Proposal Register_P10_Enabling_Civils_02_June_09_Rev1_Proposed Overall Monthly Cost Report - End March 2010" xfId="7171" xr:uid="{00000000-0005-0000-0000-0000F71B0000}"/>
    <cellStyle name="R_06 11 08 PRESSURE PARTS FINAL_Proposal Register_P10_Enabling_Civils_02_May_09_final" xfId="7172" xr:uid="{00000000-0005-0000-0000-0000F81B0000}"/>
    <cellStyle name="R_06 11 08 PRESSURE PARTS FINAL_Proposal Register_P10_Enabling_Civils_02_May_09_final_Cost Forecast_April _2 (version 1)" xfId="7173" xr:uid="{00000000-0005-0000-0000-0000F91B0000}"/>
    <cellStyle name="R_06 11 08 PRESSURE PARTS FINAL_Proposal Register_P10_Enabling_Civils_02_May_09_final_Cost Forecast_March " xfId="7174" xr:uid="{00000000-0005-0000-0000-0000FA1B0000}"/>
    <cellStyle name="R_06 11 08 PRESSURE PARTS FINAL_Proposal Register_P10_Enabling_Civils_02_May_09_final_PC Master Report" xfId="7175" xr:uid="{00000000-0005-0000-0000-0000FB1B0000}"/>
    <cellStyle name="R_06 11 08 PRESSURE PARTS FINAL_Proposal Register_P10_Enabling_Civils_02_May_09_final_Proposed Overall Monthly Cost Report - End March 2010" xfId="7176" xr:uid="{00000000-0005-0000-0000-0000FC1B0000}"/>
    <cellStyle name="R_06 11 08 PRESSURE PARTS FINAL_Proposal Register_PC Master Report" xfId="7177" xr:uid="{00000000-0005-0000-0000-0000FD1B0000}"/>
    <cellStyle name="R_06 11 08 PRESSURE PARTS FINAL_Proposal Register_PC Master Report Feb09 Rev1 HL (version 1)" xfId="7178" xr:uid="{00000000-0005-0000-0000-0000FE1B0000}"/>
    <cellStyle name="R_06 11 08 PRESSURE PARTS FINAL_Proposal Register_Proposed Overall Monthly Cost Report - End March 2010" xfId="7179" xr:uid="{00000000-0005-0000-0000-0000FF1B0000}"/>
    <cellStyle name="R_06 11 08 PRESSURE PARTS FINAL_Proposal Register_RC EXECUTIVE SUMMARY END Jan 2010. (version 2)" xfId="7180" xr:uid="{00000000-0005-0000-0000-0000001C0000}"/>
    <cellStyle name="R_06 11 08 PRESSURE PARTS FINAL_Proposal Register_RC EXECUTIVE SUMMARY END JULY 2009." xfId="7181" xr:uid="{00000000-0005-0000-0000-0000011C0000}"/>
    <cellStyle name="R_06 11 08 PRESSURE PARTS FINAL_Proposal Register_RC EXECUTIVE SUMMARY END JULY 2009._1" xfId="7182" xr:uid="{00000000-0005-0000-0000-0000021C0000}"/>
    <cellStyle name="R_06 11 08 PRESSURE PARTS FINAL_Proposal Register_RC EXECUTIVE SUMMARY END JULY 2009._1_Cost Forecast_April _2 (version 1)" xfId="7183" xr:uid="{00000000-0005-0000-0000-0000031C0000}"/>
    <cellStyle name="R_06 11 08 PRESSURE PARTS FINAL_Proposal Register_RC EXECUTIVE SUMMARY END JULY 2009._1_Cost Forecast_March " xfId="7184" xr:uid="{00000000-0005-0000-0000-0000041C0000}"/>
    <cellStyle name="R_06 11 08 PRESSURE PARTS FINAL_Proposal Register_RC EXECUTIVE SUMMARY END JULY 2009._1_Cost Reduction_Contracts Overview Slide_Oct 2009 v2" xfId="7185" xr:uid="{00000000-0005-0000-0000-0000051C0000}"/>
    <cellStyle name="R_06 11 08 PRESSURE PARTS FINAL_Proposal Register_RC EXECUTIVE SUMMARY END JULY 2009._1_Proposed Overall Monthly Cost Report - End March 2010" xfId="7186" xr:uid="{00000000-0005-0000-0000-0000061C0000}"/>
    <cellStyle name="R_06 11 08 PRESSURE PARTS FINAL_Proposal Register_RC EXECUTIVE SUMMARY END JULY 2009._1_Quality_October 2009" xfId="7187" xr:uid="{00000000-0005-0000-0000-0000071C0000}"/>
    <cellStyle name="R_06 11 08 PRESSURE PARTS FINAL_Proposal Register_RC EXECUTIVE SUMMARY END JULY 2009._1_Reg&amp;Legal_ASGISA_CSR_Stakemngt" xfId="7188" xr:uid="{00000000-0005-0000-0000-0000081C0000}"/>
    <cellStyle name="R_06 11 08 PRESSURE PARTS FINAL_Proposal Register_RC EXECUTIVE SUMMARY END JULY 2009._Cost Forecast_April _2 (version 1)" xfId="7189" xr:uid="{00000000-0005-0000-0000-0000091C0000}"/>
    <cellStyle name="R_06 11 08 PRESSURE PARTS FINAL_Proposal Register_RC EXECUTIVE SUMMARY END JULY 2009._Cost Forecast_March " xfId="7190" xr:uid="{00000000-0005-0000-0000-00000A1C0000}"/>
    <cellStyle name="R_06 11 08 PRESSURE PARTS FINAL_Proposal Register_RC EXECUTIVE SUMMARY END JULY 2009._Cost Reduction_Contracts Overview Slide_Oct 2009 v2" xfId="7191" xr:uid="{00000000-0005-0000-0000-00000B1C0000}"/>
    <cellStyle name="R_06 11 08 PRESSURE PARTS FINAL_Proposal Register_RC EXECUTIVE SUMMARY END JULY 2009._PC Master Report" xfId="7192" xr:uid="{00000000-0005-0000-0000-00000C1C0000}"/>
    <cellStyle name="R_06 11 08 PRESSURE PARTS FINAL_Proposal Register_RC EXECUTIVE SUMMARY END JULY 2009._Proposed Overall Monthly Cost Report - End March 2010" xfId="7193" xr:uid="{00000000-0005-0000-0000-00000D1C0000}"/>
    <cellStyle name="R_06 11 08 PRESSURE PARTS FINAL_Proposal Register_RC EXECUTIVE SUMMARY END JULY 2009._Quality_October 2009" xfId="7194" xr:uid="{00000000-0005-0000-0000-00000E1C0000}"/>
    <cellStyle name="R_06 11 08 PRESSURE PARTS FINAL_Proposal Register_RC EXECUTIVE SUMMARY END JULY 2009._Reg&amp;Legal_ASGISA_CSR_Stakemngt" xfId="7195" xr:uid="{00000000-0005-0000-0000-00000F1C0000}"/>
    <cellStyle name="R_06 11 08 PRESSURE PARTS FINAL_Proposal Register_RC EXECUTIVE SUMMARY END SEP 2009." xfId="7196" xr:uid="{00000000-0005-0000-0000-0000101C0000}"/>
    <cellStyle name="R_06 11 08 PRESSURE PARTS FINAL_Proposed Overall Monthly Cost Report - End March 2010" xfId="7197" xr:uid="{00000000-0005-0000-0000-0000111C0000}"/>
    <cellStyle name="R_06 11 08 PRESSURE PARTS FINAL_RC EXECUTIVE SUMMARY END Jan 2010. (version 2)" xfId="7198" xr:uid="{00000000-0005-0000-0000-0000121C0000}"/>
    <cellStyle name="R_06 11 08 PRESSURE PARTS FINAL_RC EXECUTIVE SUMMARY END JULY 2009." xfId="7199" xr:uid="{00000000-0005-0000-0000-0000131C0000}"/>
    <cellStyle name="R_06 11 08 PRESSURE PARTS FINAL_RC EXECUTIVE SUMMARY END JULY 2009._1" xfId="7200" xr:uid="{00000000-0005-0000-0000-0000141C0000}"/>
    <cellStyle name="R_06 11 08 PRESSURE PARTS FINAL_RC EXECUTIVE SUMMARY END JULY 2009._1_Cost Forecast_April _2 (version 1)" xfId="7201" xr:uid="{00000000-0005-0000-0000-0000151C0000}"/>
    <cellStyle name="R_06 11 08 PRESSURE PARTS FINAL_RC EXECUTIVE SUMMARY END JULY 2009._1_Cost Forecast_March " xfId="7202" xr:uid="{00000000-0005-0000-0000-0000161C0000}"/>
    <cellStyle name="R_06 11 08 PRESSURE PARTS FINAL_RC EXECUTIVE SUMMARY END JULY 2009._1_Cost Reduction_Contracts Overview Slide_Oct 2009 v2" xfId="7203" xr:uid="{00000000-0005-0000-0000-0000171C0000}"/>
    <cellStyle name="R_06 11 08 PRESSURE PARTS FINAL_RC EXECUTIVE SUMMARY END JULY 2009._1_Proposed Overall Monthly Cost Report - End March 2010" xfId="7204" xr:uid="{00000000-0005-0000-0000-0000181C0000}"/>
    <cellStyle name="R_06 11 08 PRESSURE PARTS FINAL_RC EXECUTIVE SUMMARY END JULY 2009._1_Quality_October 2009" xfId="7205" xr:uid="{00000000-0005-0000-0000-0000191C0000}"/>
    <cellStyle name="R_06 11 08 PRESSURE PARTS FINAL_RC EXECUTIVE SUMMARY END JULY 2009._1_Reg&amp;Legal_ASGISA_CSR_Stakemngt" xfId="7206" xr:uid="{00000000-0005-0000-0000-00001A1C0000}"/>
    <cellStyle name="R_06 11 08 PRESSURE PARTS FINAL_RC EXECUTIVE SUMMARY END JULY 2009._Cost Forecast_April _2 (version 1)" xfId="7207" xr:uid="{00000000-0005-0000-0000-00001B1C0000}"/>
    <cellStyle name="R_06 11 08 PRESSURE PARTS FINAL_RC EXECUTIVE SUMMARY END JULY 2009._Cost Forecast_March " xfId="7208" xr:uid="{00000000-0005-0000-0000-00001C1C0000}"/>
    <cellStyle name="R_06 11 08 PRESSURE PARTS FINAL_RC EXECUTIVE SUMMARY END JULY 2009._Cost Reduction_Contracts Overview Slide_Oct 2009 v2" xfId="7209" xr:uid="{00000000-0005-0000-0000-00001D1C0000}"/>
    <cellStyle name="R_06 11 08 PRESSURE PARTS FINAL_RC EXECUTIVE SUMMARY END JULY 2009._PC Master Report" xfId="7210" xr:uid="{00000000-0005-0000-0000-00001E1C0000}"/>
    <cellStyle name="R_06 11 08 PRESSURE PARTS FINAL_RC EXECUTIVE SUMMARY END JULY 2009._Proposed Overall Monthly Cost Report - End March 2010" xfId="7211" xr:uid="{00000000-0005-0000-0000-00001F1C0000}"/>
    <cellStyle name="R_06 11 08 PRESSURE PARTS FINAL_RC EXECUTIVE SUMMARY END JULY 2009._Quality_October 2009" xfId="7212" xr:uid="{00000000-0005-0000-0000-0000201C0000}"/>
    <cellStyle name="R_06 11 08 PRESSURE PARTS FINAL_RC EXECUTIVE SUMMARY END JULY 2009._Reg&amp;Legal_ASGISA_CSR_Stakemngt" xfId="7213" xr:uid="{00000000-0005-0000-0000-0000211C0000}"/>
    <cellStyle name="R_06 11 08 PRESSURE PARTS FINAL_RC EXECUTIVE SUMMARY END SEP 2009." xfId="7214" xr:uid="{00000000-0005-0000-0000-0000221C0000}"/>
    <cellStyle name="R_06 11 08 PRESSURE PARTS FINAL_Risk Register Master" xfId="7215" xr:uid="{00000000-0005-0000-0000-0000231C0000}"/>
    <cellStyle name="R_06 11 08 PRESSURE PARTS FINAL_Risk Register Master_Commited cost - January  2010" xfId="7216" xr:uid="{00000000-0005-0000-0000-0000241C0000}"/>
    <cellStyle name="R_06 11 08 PRESSURE PARTS FINAL_Risk Register Master_Copy of MEDUPI Claim Register- (M-Drive)" xfId="7217" xr:uid="{00000000-0005-0000-0000-0000251C0000}"/>
    <cellStyle name="R_06 11 08 PRESSURE PARTS FINAL_Risk Register Master_Copy of MEDUPI Claim Register- (M-Drive)_20101018_Challenge Session Revisions FINAL" xfId="7218" xr:uid="{00000000-0005-0000-0000-0000261C0000}"/>
    <cellStyle name="R_06 11 08 PRESSURE PARTS FINAL_Risk Register Master_Cost Forecast_April _2 (version 1)" xfId="7219" xr:uid="{00000000-0005-0000-0000-0000271C0000}"/>
    <cellStyle name="R_06 11 08 PRESSURE PARTS FINAL_Risk Register Master_Cost Forecast_March " xfId="7220" xr:uid="{00000000-0005-0000-0000-0000281C0000}"/>
    <cellStyle name="R_06 11 08 PRESSURE PARTS FINAL_Risk Register Master_June 09 r2" xfId="7221" xr:uid="{00000000-0005-0000-0000-0000291C0000}"/>
    <cellStyle name="R_06 11 08 PRESSURE PARTS FINAL_Risk Register Master_June 09 r2_Cost Forecast_March " xfId="7222" xr:uid="{00000000-0005-0000-0000-00002A1C0000}"/>
    <cellStyle name="R_06 11 08 PRESSURE PARTS FINAL_Risk Register Master_June 09 r2_PC Master Report" xfId="7223" xr:uid="{00000000-0005-0000-0000-00002B1C0000}"/>
    <cellStyle name="R_06 11 08 PRESSURE PARTS FINAL_Risk Register Master_June 09 r2_Proposed Overall Monthly Cost Report - End March 2010" xfId="7224" xr:uid="{00000000-0005-0000-0000-00002C1C0000}"/>
    <cellStyle name="R_06 11 08 PRESSURE PARTS FINAL_Risk Register Master_October Claims Report (downloaded_06112009)" xfId="7225" xr:uid="{00000000-0005-0000-0000-00002D1C0000}"/>
    <cellStyle name="R_06 11 08 PRESSURE PARTS FINAL_Risk Register Master_October Claims Report (downloaded_06112009)_20101018_Challenge Session Revisions FINAL" xfId="7226" xr:uid="{00000000-0005-0000-0000-00002E1C0000}"/>
    <cellStyle name="R_06 11 08 PRESSURE PARTS FINAL_Risk Register Master_October Claims Report (downloaded_06112009)_Medupi_January Project Assurance Report Rev1" xfId="7227" xr:uid="{00000000-0005-0000-0000-00002F1C0000}"/>
    <cellStyle name="R_06 11 08 PRESSURE PARTS FINAL_Risk Register Master_P10_Enabling_Civils_02_June_09_Rev1" xfId="7228" xr:uid="{00000000-0005-0000-0000-0000301C0000}"/>
    <cellStyle name="R_06 11 08 PRESSURE PARTS FINAL_Risk Register Master_P10_Enabling_Civils_02_June_09_Rev1_Cost Forecast_March " xfId="7229" xr:uid="{00000000-0005-0000-0000-0000311C0000}"/>
    <cellStyle name="R_06 11 08 PRESSURE PARTS FINAL_Risk Register Master_P10_Enabling_Civils_02_June_09_Rev1_PC Master Report" xfId="7230" xr:uid="{00000000-0005-0000-0000-0000321C0000}"/>
    <cellStyle name="R_06 11 08 PRESSURE PARTS FINAL_Risk Register Master_P10_Enabling_Civils_02_June_09_Rev1_Proposed Overall Monthly Cost Report - End March 2010" xfId="7231" xr:uid="{00000000-0005-0000-0000-0000331C0000}"/>
    <cellStyle name="R_06 11 08 PRESSURE PARTS FINAL_Risk Register Master_P10_Enabling_Civils_02_May_09_final" xfId="7232" xr:uid="{00000000-0005-0000-0000-0000341C0000}"/>
    <cellStyle name="R_06 11 08 PRESSURE PARTS FINAL_Risk Register Master_P10_Enabling_Civils_02_May_09_final_Cost Forecast_March " xfId="7233" xr:uid="{00000000-0005-0000-0000-0000351C0000}"/>
    <cellStyle name="R_06 11 08 PRESSURE PARTS FINAL_Risk Register Master_P10_Enabling_Civils_02_May_09_final_PC Master Report" xfId="7234" xr:uid="{00000000-0005-0000-0000-0000361C0000}"/>
    <cellStyle name="R_06 11 08 PRESSURE PARTS FINAL_Risk Register Master_P10_Enabling_Civils_02_May_09_final_Proposed Overall Monthly Cost Report - End March 2010" xfId="7235" xr:uid="{00000000-0005-0000-0000-0000371C0000}"/>
    <cellStyle name="R_06 11 08 PRESSURE PARTS FINAL_Risk Register Master_PC Master Report" xfId="7236" xr:uid="{00000000-0005-0000-0000-0000381C0000}"/>
    <cellStyle name="R_06 11 08 PRESSURE PARTS FINAL_Risk Register Master_PC Master Report Feb09 Rev1 HL (version 1)" xfId="7237" xr:uid="{00000000-0005-0000-0000-0000391C0000}"/>
    <cellStyle name="R_06 11 08 PRESSURE PARTS FINAL_Risk Register Master_Proposed Overall Monthly Cost Report - End March 2010" xfId="7238" xr:uid="{00000000-0005-0000-0000-00003A1C0000}"/>
    <cellStyle name="R_06 11 08 PRESSURE PARTS FINAL_Risk Register Master_RC EXECUTIVE SUMMARY END Jan 2010. (version 2)" xfId="7239" xr:uid="{00000000-0005-0000-0000-00003B1C0000}"/>
    <cellStyle name="R_06 11 08 PRESSURE PARTS FINAL_Risk Register Master_RC EXECUTIVE SUMMARY END JULY 2009." xfId="7240" xr:uid="{00000000-0005-0000-0000-00003C1C0000}"/>
    <cellStyle name="R_06 11 08 PRESSURE PARTS FINAL_Risk Register Master_RC EXECUTIVE SUMMARY END JULY 2009._1" xfId="7241" xr:uid="{00000000-0005-0000-0000-00003D1C0000}"/>
    <cellStyle name="R_06 11 08 PRESSURE PARTS FINAL_Risk Register Master_RC EXECUTIVE SUMMARY END JULY 2009._1_Cost Forecast_March " xfId="7242" xr:uid="{00000000-0005-0000-0000-00003E1C0000}"/>
    <cellStyle name="R_06 11 08 PRESSURE PARTS FINAL_Risk Register Master_RC EXECUTIVE SUMMARY END JULY 2009._1_Cost Reduction_Contracts Overview Slide_Oct 2009 v2" xfId="7243" xr:uid="{00000000-0005-0000-0000-00003F1C0000}"/>
    <cellStyle name="R_06 11 08 PRESSURE PARTS FINAL_Risk Register Master_RC EXECUTIVE SUMMARY END JULY 2009._1_Proposed Overall Monthly Cost Report - End March 2010" xfId="7244" xr:uid="{00000000-0005-0000-0000-0000401C0000}"/>
    <cellStyle name="R_06 11 08 PRESSURE PARTS FINAL_Risk Register Master_RC EXECUTIVE SUMMARY END JULY 2009._1_Quality_October 2009" xfId="7245" xr:uid="{00000000-0005-0000-0000-0000411C0000}"/>
    <cellStyle name="R_06 11 08 PRESSURE PARTS FINAL_Risk Register Master_RC EXECUTIVE SUMMARY END JULY 2009._1_Reg&amp;Legal_ASGISA_CSR_Stakemngt" xfId="7246" xr:uid="{00000000-0005-0000-0000-0000421C0000}"/>
    <cellStyle name="R_06 11 08 PRESSURE PARTS FINAL_Risk Register Master_RC EXECUTIVE SUMMARY END JULY 2009._Cost Forecast_March " xfId="7247" xr:uid="{00000000-0005-0000-0000-0000431C0000}"/>
    <cellStyle name="R_06 11 08 PRESSURE PARTS FINAL_Risk Register Master_RC EXECUTIVE SUMMARY END JULY 2009._Cost Reduction_Contracts Overview Slide_Oct 2009 v2" xfId="7248" xr:uid="{00000000-0005-0000-0000-0000441C0000}"/>
    <cellStyle name="R_06 11 08 PRESSURE PARTS FINAL_Risk Register Master_RC EXECUTIVE SUMMARY END JULY 2009._PC Master Report" xfId="7249" xr:uid="{00000000-0005-0000-0000-0000451C0000}"/>
    <cellStyle name="R_06 11 08 PRESSURE PARTS FINAL_Risk Register Master_RC EXECUTIVE SUMMARY END JULY 2009._Proposed Overall Monthly Cost Report - End March 2010" xfId="7250" xr:uid="{00000000-0005-0000-0000-0000461C0000}"/>
    <cellStyle name="R_06 11 08 PRESSURE PARTS FINAL_Risk Register Master_RC EXECUTIVE SUMMARY END JULY 2009._Quality_October 2009" xfId="7251" xr:uid="{00000000-0005-0000-0000-0000471C0000}"/>
    <cellStyle name="R_06 11 08 PRESSURE PARTS FINAL_Risk Register Master_RC EXECUTIVE SUMMARY END JULY 2009._Reg&amp;Legal_ASGISA_CSR_Stakemngt" xfId="7252" xr:uid="{00000000-0005-0000-0000-0000481C0000}"/>
    <cellStyle name="R_06 11 08 PRESSURE PARTS FINAL_Risk Register Master_RC EXECUTIVE SUMMARY END SEP 2009." xfId="7253" xr:uid="{00000000-0005-0000-0000-0000491C0000}"/>
    <cellStyle name="R_06 11 08 PRESSURE PARTS FINAL_Trend Register Master" xfId="7254" xr:uid="{00000000-0005-0000-0000-00004A1C0000}"/>
    <cellStyle name="R_06 11 08 PRESSURE PARTS FINAL_Trend Register Master_Commited cost - January  2010" xfId="7255" xr:uid="{00000000-0005-0000-0000-00004B1C0000}"/>
    <cellStyle name="R_06 11 08 PRESSURE PARTS FINAL_Trend Register Master_Copy of MEDUPI Claim Register- (M-Drive)" xfId="7256" xr:uid="{00000000-0005-0000-0000-00004C1C0000}"/>
    <cellStyle name="R_06 11 08 PRESSURE PARTS FINAL_Trend Register Master_Copy of MEDUPI Claim Register- (M-Drive)_20101018_Challenge Session Revisions FINAL" xfId="7257" xr:uid="{00000000-0005-0000-0000-00004D1C0000}"/>
    <cellStyle name="R_06 11 08 PRESSURE PARTS FINAL_Trend Register Master_Cost Forecast_March " xfId="7258" xr:uid="{00000000-0005-0000-0000-00004E1C0000}"/>
    <cellStyle name="R_06 11 08 PRESSURE PARTS FINAL_Trend Register Master_June 09 r2" xfId="7259" xr:uid="{00000000-0005-0000-0000-00004F1C0000}"/>
    <cellStyle name="R_06 11 08 PRESSURE PARTS FINAL_Trend Register Master_June 09 r2_Cost Forecast_March " xfId="7260" xr:uid="{00000000-0005-0000-0000-0000501C0000}"/>
    <cellStyle name="R_06 11 08 PRESSURE PARTS FINAL_Trend Register Master_June 09 r2_PC Master Report" xfId="7261" xr:uid="{00000000-0005-0000-0000-0000511C0000}"/>
    <cellStyle name="R_06 11 08 PRESSURE PARTS FINAL_Trend Register Master_June 09 r2_Proposed Overall Monthly Cost Report - End March 2010" xfId="7262" xr:uid="{00000000-0005-0000-0000-0000521C0000}"/>
    <cellStyle name="R_06 11 08 PRESSURE PARTS FINAL_Trend Register Master_October Claims Report (downloaded_06112009)" xfId="7263" xr:uid="{00000000-0005-0000-0000-0000531C0000}"/>
    <cellStyle name="R_06 11 08 PRESSURE PARTS FINAL_Trend Register Master_October Claims Report (downloaded_06112009)_20101018_Challenge Session Revisions FINAL" xfId="7264" xr:uid="{00000000-0005-0000-0000-0000541C0000}"/>
    <cellStyle name="R_06 11 08 PRESSURE PARTS FINAL_Trend Register Master_October Claims Report (downloaded_06112009)_Medupi_January Project Assurance Report Rev1" xfId="7265" xr:uid="{00000000-0005-0000-0000-0000551C0000}"/>
    <cellStyle name="R_06 11 08 PRESSURE PARTS FINAL_Trend Register Master_P10_Enabling_Civils_02_June_09_Rev1" xfId="7266" xr:uid="{00000000-0005-0000-0000-0000561C0000}"/>
    <cellStyle name="R_06 11 08 PRESSURE PARTS FINAL_Trend Register Master_P10_Enabling_Civils_02_June_09_Rev1_Cost Forecast_March " xfId="7267" xr:uid="{00000000-0005-0000-0000-0000571C0000}"/>
    <cellStyle name="R_06 11 08 PRESSURE PARTS FINAL_Trend Register Master_P10_Enabling_Civils_02_June_09_Rev1_PC Master Report" xfId="7268" xr:uid="{00000000-0005-0000-0000-0000581C0000}"/>
    <cellStyle name="R_06 11 08 PRESSURE PARTS FINAL_Trend Register Master_P10_Enabling_Civils_02_June_09_Rev1_Proposed Overall Monthly Cost Report - End March 2010" xfId="7269" xr:uid="{00000000-0005-0000-0000-0000591C0000}"/>
    <cellStyle name="R_06 11 08 PRESSURE PARTS FINAL_Trend Register Master_P10_Enabling_Civils_02_May_09_final" xfId="7270" xr:uid="{00000000-0005-0000-0000-00005A1C0000}"/>
    <cellStyle name="R_06 11 08 PRESSURE PARTS FINAL_Trend Register Master_P10_Enabling_Civils_02_May_09_final_Cost Forecast_March " xfId="7271" xr:uid="{00000000-0005-0000-0000-00005B1C0000}"/>
    <cellStyle name="R_06 11 08 PRESSURE PARTS FINAL_Trend Register Master_P10_Enabling_Civils_02_May_09_final_PC Master Report" xfId="7272" xr:uid="{00000000-0005-0000-0000-00005C1C0000}"/>
    <cellStyle name="R_06 11 08 PRESSURE PARTS FINAL_Trend Register Master_P10_Enabling_Civils_02_May_09_final_Proposed Overall Monthly Cost Report - End March 2010" xfId="7273" xr:uid="{00000000-0005-0000-0000-00005D1C0000}"/>
    <cellStyle name="R_06 11 08 PRESSURE PARTS FINAL_Trend Register Master_PC Master Report" xfId="7274" xr:uid="{00000000-0005-0000-0000-00005E1C0000}"/>
    <cellStyle name="R_06 11 08 PRESSURE PARTS FINAL_Trend Register Master_PC Master Report Feb09 Rev1 HL (version 1)" xfId="7275" xr:uid="{00000000-0005-0000-0000-00005F1C0000}"/>
    <cellStyle name="R_06 11 08 PRESSURE PARTS FINAL_Trend Register Master_Proposed Overall Monthly Cost Report - End March 2010" xfId="7276" xr:uid="{00000000-0005-0000-0000-0000601C0000}"/>
    <cellStyle name="R_06 11 08 PRESSURE PARTS FINAL_Trend Register Master_RC EXECUTIVE SUMMARY END Jan 2010. (version 2)" xfId="7277" xr:uid="{00000000-0005-0000-0000-0000611C0000}"/>
    <cellStyle name="R_06 11 08 PRESSURE PARTS FINAL_Trend Register Master_RC EXECUTIVE SUMMARY END JULY 2009." xfId="7278" xr:uid="{00000000-0005-0000-0000-0000621C0000}"/>
    <cellStyle name="R_06 11 08 PRESSURE PARTS FINAL_Trend Register Master_RC EXECUTIVE SUMMARY END JULY 2009._1" xfId="7279" xr:uid="{00000000-0005-0000-0000-0000631C0000}"/>
    <cellStyle name="R_06 11 08 PRESSURE PARTS FINAL_Trend Register Master_RC EXECUTIVE SUMMARY END JULY 2009._1_Cost Forecast_March " xfId="7280" xr:uid="{00000000-0005-0000-0000-0000641C0000}"/>
    <cellStyle name="R_06 11 08 PRESSURE PARTS FINAL_Trend Register Master_RC EXECUTIVE SUMMARY END JULY 2009._1_Cost Reduction_Contracts Overview Slide_Oct 2009 v2" xfId="7281" xr:uid="{00000000-0005-0000-0000-0000651C0000}"/>
    <cellStyle name="R_06 11 08 PRESSURE PARTS FINAL_Trend Register Master_RC EXECUTIVE SUMMARY END JULY 2009._1_Proposed Overall Monthly Cost Report - End March 2010" xfId="7282" xr:uid="{00000000-0005-0000-0000-0000661C0000}"/>
    <cellStyle name="R_06 11 08 PRESSURE PARTS FINAL_Trend Register Master_RC EXECUTIVE SUMMARY END JULY 2009._1_Quality_October 2009" xfId="7283" xr:uid="{00000000-0005-0000-0000-0000671C0000}"/>
    <cellStyle name="R_06 11 08 PRESSURE PARTS FINAL_Trend Register Master_RC EXECUTIVE SUMMARY END JULY 2009._1_Reg&amp;Legal_ASGISA_CSR_Stakemngt" xfId="7284" xr:uid="{00000000-0005-0000-0000-0000681C0000}"/>
    <cellStyle name="R_06 11 08 PRESSURE PARTS FINAL_Trend Register Master_RC EXECUTIVE SUMMARY END JULY 2009._Cost Forecast_March " xfId="7285" xr:uid="{00000000-0005-0000-0000-0000691C0000}"/>
    <cellStyle name="R_06 11 08 PRESSURE PARTS FINAL_Trend Register Master_RC EXECUTIVE SUMMARY END JULY 2009._Cost Reduction_Contracts Overview Slide_Oct 2009 v2" xfId="7286" xr:uid="{00000000-0005-0000-0000-00006A1C0000}"/>
    <cellStyle name="R_06 11 08 PRESSURE PARTS FINAL_Trend Register Master_RC EXECUTIVE SUMMARY END JULY 2009._PC Master Report" xfId="7287" xr:uid="{00000000-0005-0000-0000-00006B1C0000}"/>
    <cellStyle name="R_06 11 08 PRESSURE PARTS FINAL_Trend Register Master_RC EXECUTIVE SUMMARY END JULY 2009._Proposed Overall Monthly Cost Report - End March 2010" xfId="7288" xr:uid="{00000000-0005-0000-0000-00006C1C0000}"/>
    <cellStyle name="R_06 11 08 PRESSURE PARTS FINAL_Trend Register Master_RC EXECUTIVE SUMMARY END JULY 2009._Quality_October 2009" xfId="7289" xr:uid="{00000000-0005-0000-0000-00006D1C0000}"/>
    <cellStyle name="R_06 11 08 PRESSURE PARTS FINAL_Trend Register Master_RC EXECUTIVE SUMMARY END JULY 2009._Reg&amp;Legal_ASGISA_CSR_Stakemngt" xfId="7290" xr:uid="{00000000-0005-0000-0000-00006E1C0000}"/>
    <cellStyle name="R_06 11 08 PRESSURE PARTS FINAL_Trend Register Master_RC EXECUTIVE SUMMARY END SEP 2009." xfId="7291" xr:uid="{00000000-0005-0000-0000-00006F1C0000}"/>
    <cellStyle name="R_06 11 08 PRESSURE PARTS FINAL_U1" xfId="7292" xr:uid="{00000000-0005-0000-0000-0000701C0000}"/>
    <cellStyle name="R_06 11 08 PRESSURE PARTS FINAL_U2" xfId="7293" xr:uid="{00000000-0005-0000-0000-0000711C0000}"/>
    <cellStyle name="R_06 11 08 PRESSURE PARTS FINAL_U3" xfId="7294" xr:uid="{00000000-0005-0000-0000-0000721C0000}"/>
    <cellStyle name="R_06 11 08 PRESSURE PARTS FINAL_U4" xfId="7295" xr:uid="{00000000-0005-0000-0000-0000731C0000}"/>
    <cellStyle name="R_06 11 08 PRESSURE PARTS FINAL_U5" xfId="7296" xr:uid="{00000000-0005-0000-0000-0000741C0000}"/>
    <cellStyle name="R_06 11 08 PRESSURE PARTS FINAL_U6" xfId="7297" xr:uid="{00000000-0005-0000-0000-0000751C0000}"/>
    <cellStyle name="R_061107 Calc Sheet" xfId="7298" xr:uid="{00000000-0005-0000-0000-0000761C0000}"/>
    <cellStyle name="R_061107 Calc Sheet_20080925 ice services Assessment Task order No 4" xfId="7299" xr:uid="{00000000-0005-0000-0000-0000771C0000}"/>
    <cellStyle name="R_061107 Calc Sheet_20080925 ice services Assessment Task order No 4_20110725chk1 DGR ice Timesheet data - July 2011" xfId="7300" xr:uid="{00000000-0005-0000-0000-0000781C0000}"/>
    <cellStyle name="R_061107 Calc Sheet_20090225rev &amp; 20090425 Task Order 25&amp;26 ice services assessments" xfId="7301" xr:uid="{00000000-0005-0000-0000-0000791C0000}"/>
    <cellStyle name="R_061107 Calc Sheet_20090315 CED Project support_update" xfId="7302" xr:uid="{00000000-0005-0000-0000-00007A1C0000}"/>
    <cellStyle name="R_061107 Calc Sheet_20090315 CED Project support_update_20090225rev &amp; 20090425 Task Order 25&amp;26 ice services assessments" xfId="7303" xr:uid="{00000000-0005-0000-0000-00007B1C0000}"/>
    <cellStyle name="R_061107 Calc Sheet_20090315 CED Project support_update_20090225rev &amp; 20090425 Task Order 25&amp;26 ice services assessments_20110725chk1 DGR ice Timesheet data - July 2011" xfId="7304" xr:uid="{00000000-0005-0000-0000-00007C1C0000}"/>
    <cellStyle name="R_061107 Calc Sheet_20090315 CED Project support_update_20091025 Task Order 24 ice services assessment" xfId="7305" xr:uid="{00000000-0005-0000-0000-00007D1C0000}"/>
    <cellStyle name="R_061107 Calc Sheet_20090315 CED Project support_update_20091025 Task Order 25 ice services assessment" xfId="7306" xr:uid="{00000000-0005-0000-0000-00007E1C0000}"/>
    <cellStyle name="R_061107 Calc Sheet_20090315 CED Project support_update_20091025 Task Order 25&amp;26 ice services assessment" xfId="7307" xr:uid="{00000000-0005-0000-0000-00007F1C0000}"/>
    <cellStyle name="R_061107 Calc Sheet_20090315 CED Project support_update_20091025 Task Order 26 ice services assessment" xfId="7308" xr:uid="{00000000-0005-0000-0000-0000801C0000}"/>
    <cellStyle name="R_061107 Calc Sheet_20090315 CED Project support_update_20091025 Task Order 28 ice services assessment Mercury SS" xfId="7309" xr:uid="{00000000-0005-0000-0000-0000811C0000}"/>
    <cellStyle name="R_061107 Calc Sheet_20090315 CED Project support_update_20091025 Task Order 29 ice services assessment" xfId="7310" xr:uid="{00000000-0005-0000-0000-0000821C0000}"/>
    <cellStyle name="R_061107 Calc Sheet_20090315 CED Project support_update_20091025 Task Order 31 ice services assessment" xfId="7311" xr:uid="{00000000-0005-0000-0000-0000831C0000}"/>
    <cellStyle name="R_061107 Calc Sheet_20090315 CED Project support_update_20091025 Task Order 33 ice services assessment" xfId="7312" xr:uid="{00000000-0005-0000-0000-0000841C0000}"/>
    <cellStyle name="R_061107 Calc Sheet_20090315 CED Project support_update_20091025 Task Order 34 ice services assessment" xfId="7313" xr:uid="{00000000-0005-0000-0000-0000851C0000}"/>
    <cellStyle name="R_061107 Calc Sheet_20090315 CED Project support_update_20091025 Task Order 35 ice services assessment" xfId="7314" xr:uid="{00000000-0005-0000-0000-0000861C0000}"/>
    <cellStyle name="R_061107 Calc Sheet_20090315 CED Project support_update_20091025 Task Order 36 ice services assessment" xfId="7315" xr:uid="{00000000-0005-0000-0000-0000871C0000}"/>
    <cellStyle name="R_061107 Calc Sheet_20090315 CED Project support_update_20091025 Task Order 37 ice services assessment" xfId="7316" xr:uid="{00000000-0005-0000-0000-0000881C0000}"/>
    <cellStyle name="R_061107 Calc Sheet_20090315 CED Project support_update_20091025 Task Order 37 Revised split ice services assessment" xfId="7317" xr:uid="{00000000-0005-0000-0000-0000891C0000}"/>
    <cellStyle name="R_061107 Calc Sheet_20090315 CED Project support_update_20091025 Task Order 39 ice services assessment" xfId="7318" xr:uid="{00000000-0005-0000-0000-00008A1C0000}"/>
    <cellStyle name="R_061107 Calc Sheet_20090315 CED Project support_update_20091025 Task Order 40 ice services assessment" xfId="7319" xr:uid="{00000000-0005-0000-0000-00008B1C0000}"/>
    <cellStyle name="R_061107 Calc Sheet_20090315 CED Project support_update_20091025 Task Order 41 ice services assessment &amp; invoice" xfId="7320" xr:uid="{00000000-0005-0000-0000-00008C1C0000}"/>
    <cellStyle name="R_061107 Calc Sheet_20090315 CED Project support_update_20091025 Task Order 42 ice services assessment" xfId="7321" xr:uid="{00000000-0005-0000-0000-00008D1C0000}"/>
    <cellStyle name="R_061107 Calc Sheet_20090315 CED Project support_update_20091025 Task Order 43 ice services assessment" xfId="7322" xr:uid="{00000000-0005-0000-0000-00008E1C0000}"/>
    <cellStyle name="R_061107 Calc Sheet_20090315 CED Project support_update_20091025 Task Order 44 ice services assessment" xfId="7323" xr:uid="{00000000-0005-0000-0000-00008F1C0000}"/>
    <cellStyle name="R_061107 Calc Sheet_20090315 CED Project support_update_20091025Rev Task Order 26 ice services assessment" xfId="7324" xr:uid="{00000000-0005-0000-0000-0000901C0000}"/>
    <cellStyle name="R_061107 Calc Sheet_20090315 CED Project support_update_200911 chk Task 41 Kusile Silos forecast" xfId="7325" xr:uid="{00000000-0005-0000-0000-0000911C0000}"/>
    <cellStyle name="R_061107 Calc Sheet_20090315 CED Project support_update_200911 Task Order 46 ice services Forecast" xfId="7326" xr:uid="{00000000-0005-0000-0000-0000921C0000}"/>
    <cellStyle name="R_061107 Calc Sheet_20090315 CED Project support_update_20091103 CED Project support services" xfId="7327" xr:uid="{00000000-0005-0000-0000-0000931C0000}"/>
    <cellStyle name="R_061107 Calc Sheet_20090315 CED Project support_update_20091104 CED Project support services" xfId="7328" xr:uid="{00000000-0005-0000-0000-0000941C0000}"/>
    <cellStyle name="R_061107 Calc Sheet_20090315 CED Project support_update_20091105 CED Project support services" xfId="7329" xr:uid="{00000000-0005-0000-0000-0000951C0000}"/>
    <cellStyle name="R_061107 Calc Sheet_20090315 CED Project support_update_20091125 Coal &amp; Ash Task Orders ice services invoice" xfId="7330" xr:uid="{00000000-0005-0000-0000-0000961C0000}"/>
    <cellStyle name="R_061107 Calc Sheet_20090315 CED Project support_update_20091125 Task Medupi Electrical ice services invoice" xfId="7331" xr:uid="{00000000-0005-0000-0000-0000971C0000}"/>
    <cellStyle name="R_061107 Calc Sheet_20090315 CED Project support_update_20091125 Task order 02 ice services assessment" xfId="7332" xr:uid="{00000000-0005-0000-0000-0000981C0000}"/>
    <cellStyle name="R_061107 Calc Sheet_20090315 CED Project support_update_20091125 Task Order 31 ice services assessment &amp; invoice" xfId="7333" xr:uid="{00000000-0005-0000-0000-0000991C0000}"/>
    <cellStyle name="R_061107 Calc Sheet_20090315 CED Project support_update_20091125 Task Order 32 ice services assessment" xfId="7334" xr:uid="{00000000-0005-0000-0000-00009A1C0000}"/>
    <cellStyle name="R_061107 Calc Sheet_20090315 CED Project support_update_20091125 Task Order 47 ice services assessment" xfId="7335" xr:uid="{00000000-0005-0000-0000-00009B1C0000}"/>
    <cellStyle name="R_061107 Calc Sheet_20090315 CED Project support_update_20091208 CED Project support services_nic003" xfId="7336" xr:uid="{00000000-0005-0000-0000-00009C1C0000}"/>
    <cellStyle name="R_061107 Calc Sheet_20090315 CED Project support_update_20091211 Task 51 Forecast ice services" xfId="7337" xr:uid="{00000000-0005-0000-0000-00009D1C0000}"/>
    <cellStyle name="R_061107 Calc Sheet_20090315 CED Project support_update_20091225 Task order 04 ice services assessment &amp; invoice" xfId="7338" xr:uid="{00000000-0005-0000-0000-00009E1C0000}"/>
    <cellStyle name="R_061107 Calc Sheet_20090315 CED Project support_update_20091225 Task Order 20 ice services assessment &amp; invoice" xfId="7339" xr:uid="{00000000-0005-0000-0000-00009F1C0000}"/>
    <cellStyle name="R_061107 Calc Sheet_20090315 CED Project support_update_20091225 Task order 46 assessment &amp; invoice" xfId="7340" xr:uid="{00000000-0005-0000-0000-0000A01C0000}"/>
    <cellStyle name="R_061107 Calc Sheet_20090315 CED Project support_update_20091230rev1 CED Project support services" xfId="7341" xr:uid="{00000000-0005-0000-0000-0000A11C0000}"/>
    <cellStyle name="R_061107 Calc Sheet_20090315 CED Project support_update_20100125 Coal &amp; Ash Task Orders ice services invoice" xfId="7342" xr:uid="{00000000-0005-0000-0000-0000A21C0000}"/>
    <cellStyle name="R_061107 Calc Sheet_20090315 CED Project support_update_20100125 Task 51 Hrs to date ice services" xfId="7343" xr:uid="{00000000-0005-0000-0000-0000A31C0000}"/>
    <cellStyle name="R_061107 Calc Sheet_20090315 CED Project support_update_20100125 Task Medupi Electrical ice services invoice" xfId="7344" xr:uid="{00000000-0005-0000-0000-0000A41C0000}"/>
    <cellStyle name="R_061107 Calc Sheet_20090315 CED Project support_update_20100125 Task order 02 ice services assessment" xfId="7345" xr:uid="{00000000-0005-0000-0000-0000A51C0000}"/>
    <cellStyle name="R_061107 Calc Sheet_20090315 CED Project support_update_20100125 Task Order 20 ice services assessment &amp; invoice" xfId="7346" xr:uid="{00000000-0005-0000-0000-0000A61C0000}"/>
    <cellStyle name="R_061107 Calc Sheet_20090315 CED Project support_update_20100125 Task Order 45 ice services assessment" xfId="7347" xr:uid="{00000000-0005-0000-0000-0000A71C0000}"/>
    <cellStyle name="R_061107 Calc Sheet_20090315 CED Project support_update_20100125 Task Order 51 ice services assessment &amp; invoice" xfId="7348" xr:uid="{00000000-0005-0000-0000-0000A81C0000}"/>
    <cellStyle name="R_061107 Calc Sheet_20090315 CED Project support_update_20100225 Task order 04 ice services assessment &amp; invoice" xfId="7349" xr:uid="{00000000-0005-0000-0000-0000A91C0000}"/>
    <cellStyle name="R_061107 Calc Sheet_20090315 CED Project support_update_20100304 CED Project support services" xfId="7350" xr:uid="{00000000-0005-0000-0000-0000AA1C0000}"/>
    <cellStyle name="R_061107 Calc Sheet_20090315 CED Project support_update_20100304rev1 CED Project support services" xfId="7351" xr:uid="{00000000-0005-0000-0000-0000AB1C0000}"/>
    <cellStyle name="R_061107 Calc Sheet_20090315 CED Project support_update_20100325 Task 51 Hrs to date ice services" xfId="7352" xr:uid="{00000000-0005-0000-0000-0000AC1C0000}"/>
    <cellStyle name="R_061107 Calc Sheet_20090315 CED Project support_update_20100325 Task Medupi Electrical ice services invoice" xfId="7353" xr:uid="{00000000-0005-0000-0000-0000AD1C0000}"/>
    <cellStyle name="R_061107 Calc Sheet_20090315 CED Project support_update_20100325 Task order 02 ice services assessment &amp; invoice" xfId="7354" xr:uid="{00000000-0005-0000-0000-0000AE1C0000}"/>
    <cellStyle name="R_061107 Calc Sheet_20090315 CED Project support_update_20100325 Task Order 20 ice services assessment &amp; invoice" xfId="7355" xr:uid="{00000000-0005-0000-0000-0000AF1C0000}"/>
    <cellStyle name="R_061107 Calc Sheet_20090315 CED Project support_update_20100329 Updated Task 53 Gen Transf Forecast ice services" xfId="7356" xr:uid="{00000000-0005-0000-0000-0000B01C0000}"/>
    <cellStyle name="R_061107 Calc Sheet_20090315 CED Project support_update_20100425 ice services Task No 0012 FGD assessment &amp; invoice" xfId="7357" xr:uid="{00000000-0005-0000-0000-0000B11C0000}"/>
    <cellStyle name="R_061107 Calc Sheet_20090315 CED Project support_update_20100425 Task 52 Cabling assessment &amp; invoice ice services" xfId="7358" xr:uid="{00000000-0005-0000-0000-0000B21C0000}"/>
    <cellStyle name="R_061107 Calc Sheet_20090315 CED Project support_update_20100425 Task order 04 ice services assessment &amp; invoice" xfId="7359" xr:uid="{00000000-0005-0000-0000-0000B31C0000}"/>
    <cellStyle name="R_061107 Calc Sheet_20090315 CED Project support_update_20100425 Task Order 29 ice services assessment &amp; invoice" xfId="7360" xr:uid="{00000000-0005-0000-0000-0000B41C0000}"/>
    <cellStyle name="R_061107 Calc Sheet_20090315 CED Project support_update_20100425 Task Order 51 ice services assessment &amp; invoice" xfId="7361" xr:uid="{00000000-0005-0000-0000-0000B51C0000}"/>
    <cellStyle name="R_061107 Calc Sheet_20090315 CED Project support_update_20100425 Task Order 55 ice services assessment &amp; invoice" xfId="7362" xr:uid="{00000000-0005-0000-0000-0000B61C0000}"/>
    <cellStyle name="R_061107 Calc Sheet_20090315 CED Project support_update_20100425 Task Order 56 ice services assessment &amp; invoice" xfId="7363" xr:uid="{00000000-0005-0000-0000-0000B71C0000}"/>
    <cellStyle name="R_061107 Calc Sheet_20090315 CED Project support_update_20100429 CED Project support Timesheet current" xfId="7364" xr:uid="{00000000-0005-0000-0000-0000B81C0000}"/>
    <cellStyle name="R_061107 Calc Sheet_20090315 CED Project support_update_20100525 ice services Task No 0012 FGD assessment" xfId="7365" xr:uid="{00000000-0005-0000-0000-0000B91C0000}"/>
    <cellStyle name="R_061107 Calc Sheet_20090315 CED Project support_update_20100525 Task order 04 ice services assessment &amp; invoice" xfId="7366" xr:uid="{00000000-0005-0000-0000-0000BA1C0000}"/>
    <cellStyle name="R_061107 Calc Sheet_20090315 CED Project support_update_20100613 Task Order 34 ice services assessment &amp; invoice" xfId="7367" xr:uid="{00000000-0005-0000-0000-0000BB1C0000}"/>
    <cellStyle name="R_061107 Calc Sheet_20090315 CED Project support_update_20100625 ice services Electrical &amp; C&amp;I assessment" xfId="7368" xr:uid="{00000000-0005-0000-0000-0000BC1C0000}"/>
    <cellStyle name="R_061107 Calc Sheet_20090315 CED Project support_update_20100625 ice services Task No 0012 FGD assessment" xfId="7369" xr:uid="{00000000-0005-0000-0000-0000BD1C0000}"/>
    <cellStyle name="R_061107 Calc Sheet_20090315 CED Project support_update_20100625 Task order 04 ice services assessment &amp; invoice" xfId="7370" xr:uid="{00000000-0005-0000-0000-0000BE1C0000}"/>
    <cellStyle name="R_061107 Calc Sheet_20090315 CED Project support_update_20100625 Turbine Summary weekly Timesheets" xfId="7371" xr:uid="{00000000-0005-0000-0000-0000BF1C0000}"/>
    <cellStyle name="R_061107 Calc Sheet_20090315 CED Project support_update_20100725 Task order 04 ice services assessment &amp; invoice" xfId="7372" xr:uid="{00000000-0005-0000-0000-0000C01C0000}"/>
    <cellStyle name="R_061107 Calc Sheet_20090315 CED Project support_update_20100803 Task order 02 Turbine ice services assessment dvw" xfId="7373" xr:uid="{00000000-0005-0000-0000-0000C11C0000}"/>
    <cellStyle name="R_061107 Calc Sheet_20090315 CED Project support_update_20100820 iWeNhle Consolidated Invoices" xfId="7374" xr:uid="{00000000-0005-0000-0000-0000C21C0000}"/>
    <cellStyle name="R_061107 Calc Sheet_20090315 CED Project support_update_20100820 iWeNhle Consolidated Invoices_20110725chk1 DGR ice Timesheet data - July 2011" xfId="7375" xr:uid="{00000000-0005-0000-0000-0000C31C0000}"/>
    <cellStyle name="R_061107 Calc Sheet_20090315 CED Project support_update_20100825 Task Order 13 ice services assessment" xfId="7376" xr:uid="{00000000-0005-0000-0000-0000C41C0000}"/>
    <cellStyle name="R_061107 Calc Sheet_20090315 CED Project support_update_20100902 Task order 02 Turbine ice services Ass &amp; Inv" xfId="7377" xr:uid="{00000000-0005-0000-0000-0000C51C0000}"/>
    <cellStyle name="R_061107 Calc Sheet_20090315 CED Project support_update_20100913 ice services Task No 0012 FGD assessment" xfId="7378" xr:uid="{00000000-0005-0000-0000-0000C61C0000}"/>
    <cellStyle name="R_061107 Calc Sheet_20090315 CED Project support_update_20100913 Task order 04 ice services assessment &amp; invoice" xfId="7379" xr:uid="{00000000-0005-0000-0000-0000C71C0000}"/>
    <cellStyle name="R_061107 Calc Sheet_20090315 CED Project support_update_20100925 ice services Medupi Electrical C&amp;I assessment" xfId="7380" xr:uid="{00000000-0005-0000-0000-0000C81C0000}"/>
    <cellStyle name="R_061107 Calc Sheet_20090315 CED Project support_update_20101008 Task 53 Generation ice services assessment &amp; invoice" xfId="7381" xr:uid="{00000000-0005-0000-0000-0000C91C0000}"/>
    <cellStyle name="R_061107 Calc Sheet_20090315 CED Project support_update_20101008 Task order 04 ice services assessment &amp; invoice (1)" xfId="7382" xr:uid="{00000000-0005-0000-0000-0000CA1C0000}"/>
    <cellStyle name="R_061107 Calc Sheet_20090315 CED Project support_update_20101011 update ice services Task No 0012 FGD assessments &amp; invoices" xfId="7383" xr:uid="{00000000-0005-0000-0000-0000CB1C0000}"/>
    <cellStyle name="R_061107 Calc Sheet_20090315 CED Project support_update_20101024 25Sep2010 Assess &amp; Inv Task order 02 Turbine ice services" xfId="7384" xr:uid="{00000000-0005-0000-0000-0000CC1C0000}"/>
    <cellStyle name="R_061107 Calc Sheet_20090315 CED Project support_update_20101025 Assessment ice services Task No 0012 FGD &amp; invoice" xfId="7385" xr:uid="{00000000-0005-0000-0000-0000CD1C0000}"/>
    <cellStyle name="R_061107 Calc Sheet_20090315 CED Project support_update_20101025 ice services assessment Task 52 Cabling &amp; invoice" xfId="7386" xr:uid="{00000000-0005-0000-0000-0000CE1C0000}"/>
    <cellStyle name="R_061107 Calc Sheet_20090315 CED Project support_update_20101025 ice services Medupi Electrical C&amp;I assessment &amp; invoice" xfId="7387" xr:uid="{00000000-0005-0000-0000-0000CF1C0000}"/>
    <cellStyle name="R_061107 Calc Sheet_20090315 CED Project support_update_20101025 Task Order 13 ice services assessment" xfId="7388" xr:uid="{00000000-0005-0000-0000-0000D01C0000}"/>
    <cellStyle name="R_061107 Calc Sheet_20090315 CED Project support_update_20101029 Task order 04 ice services assessment &amp; invoice" xfId="7389" xr:uid="{00000000-0005-0000-0000-0000D11C0000}"/>
    <cellStyle name="R_061107 Calc Sheet_20090315 CED Project support_update_20101109 Task 0064 Terr undergrd ice services" xfId="7390" xr:uid="{00000000-0005-0000-0000-0000D21C0000}"/>
    <cellStyle name="R_061107 Calc Sheet_20090315 CED Project support_update_20101116 From 1550  iWeNhle Consolidated Invoices" xfId="7391" xr:uid="{00000000-0005-0000-0000-0000D31C0000}"/>
    <cellStyle name="R_061107 Calc Sheet_20090315 CED Project support_update_20101116 From 1550  iWeNhle Consolidated Invoices_20110725chk1 DGR ice Timesheet data - July 2011" xfId="7392" xr:uid="{00000000-0005-0000-0000-0000D41C0000}"/>
    <cellStyle name="R_061107 Calc Sheet_20090315 CED Project support_update_2010825 Assessment &amp; invoice Task 0063 BoP ice services" xfId="7393" xr:uid="{00000000-0005-0000-0000-0000D51C0000}"/>
    <cellStyle name="R_061107 Calc Sheet_20090315 CED Project support_update_Agreed Final Hours" xfId="7394" xr:uid="{00000000-0005-0000-0000-0000D61C0000}"/>
    <cellStyle name="R_061107 Calc Sheet_20090315 CED Project support_update_CHECK 20091116JvD Updated Kusile Coal &amp; Ash allocation of hrs" xfId="7395" xr:uid="{00000000-0005-0000-0000-0000D71C0000}"/>
    <cellStyle name="R_061107 Calc Sheet_20090317 CED Project support_update" xfId="7396" xr:uid="{00000000-0005-0000-0000-0000D81C0000}"/>
    <cellStyle name="R_061107 Calc Sheet_20090425 Napo CHECK Kusile task orders 25  26" xfId="7397" xr:uid="{00000000-0005-0000-0000-0000D91C0000}"/>
    <cellStyle name="R_061107 Calc Sheet_20090425 Napo CHECK Kusile task orders 25  26_20110725chk1 DGR ice Timesheet data - July 2011" xfId="7398" xr:uid="{00000000-0005-0000-0000-0000DA1C0000}"/>
    <cellStyle name="R_061107 Calc Sheet_20090425 Task order 03 ice services assessment" xfId="7399" xr:uid="{00000000-0005-0000-0000-0000DB1C0000}"/>
    <cellStyle name="R_061107 Calc Sheet_20090425 Task order 04 ice services assessment" xfId="7400" xr:uid="{00000000-0005-0000-0000-0000DC1C0000}"/>
    <cellStyle name="R_061107 Calc Sheet_20090425 Task Order 31 ice services assessment" xfId="7401" xr:uid="{00000000-0005-0000-0000-0000DD1C0000}"/>
    <cellStyle name="R_061107 Calc Sheet_20090522 CED Project support services" xfId="7402" xr:uid="{00000000-0005-0000-0000-0000DE1C0000}"/>
    <cellStyle name="R_061107 Calc Sheet_20090522 CED Project support services_20110725chk1 DGR ice Timesheet data - July 2011" xfId="7403" xr:uid="{00000000-0005-0000-0000-0000DF1C0000}"/>
    <cellStyle name="R_061107 Calc Sheet_20090630 Extn Komati Time &amp; Cost" xfId="7404" xr:uid="{00000000-0005-0000-0000-0000E01C0000}"/>
    <cellStyle name="R_061107 Calc Sheet_20090715 Extn Komati Time &amp; Cost" xfId="7405" xr:uid="{00000000-0005-0000-0000-0000E11C0000}"/>
    <cellStyle name="R_061107 Calc Sheet_20090725 Task order 02 ice services assessment" xfId="7406" xr:uid="{00000000-0005-0000-0000-0000E21C0000}"/>
    <cellStyle name="R_061107 Calc Sheet_20090725 Task order 03 ice services assessment" xfId="7407" xr:uid="{00000000-0005-0000-0000-0000E31C0000}"/>
    <cellStyle name="R_061107 Calc Sheet_20090725 Task order 04 ice services assessment" xfId="7408" xr:uid="{00000000-0005-0000-0000-0000E41C0000}"/>
    <cellStyle name="R_061107 Calc Sheet_20090725 Task order 08 ice services assessment" xfId="7409" xr:uid="{00000000-0005-0000-0000-0000E51C0000}"/>
    <cellStyle name="R_061107 Calc Sheet_20090725 Task Order 09 ice services assessment" xfId="7410" xr:uid="{00000000-0005-0000-0000-0000E61C0000}"/>
    <cellStyle name="R_061107 Calc Sheet_20090725 Task order 34 ice services assessment" xfId="7411" xr:uid="{00000000-0005-0000-0000-0000E71C0000}"/>
    <cellStyle name="R_061107 Calc Sheet_20090725rev Extn Komati Time &amp; Cost" xfId="7412" xr:uid="{00000000-0005-0000-0000-0000E81C0000}"/>
    <cellStyle name="R_061107 Calc Sheet_20090825rev Extn Komati Time &amp; Cost" xfId="7413" xr:uid="{00000000-0005-0000-0000-0000E91C0000}"/>
    <cellStyle name="R_061107 Calc Sheet_20090907 hour alloc Status Task order Nos 35  36 Diesel Gen  UPS" xfId="7414" xr:uid="{00000000-0005-0000-0000-0000EA1C0000}"/>
    <cellStyle name="R_061107 Calc Sheet_20090907 hour alloc Status Task order Nos 35  36 Diesel Gen  UPS_20110725chk1 DGR ice Timesheet data - July 2011" xfId="7415" xr:uid="{00000000-0005-0000-0000-0000EB1C0000}"/>
    <cellStyle name="R_061107 Calc Sheet_20090908 Extn Komati Time &amp; Cost" xfId="7416" xr:uid="{00000000-0005-0000-0000-0000EC1C0000}"/>
    <cellStyle name="R_061107 Calc Sheet_20090925rev Extn Komati Time &amp; Cost" xfId="7417" xr:uid="{00000000-0005-0000-0000-0000ED1C0000}"/>
    <cellStyle name="R_061107 Calc Sheet_20090925tm Komati Hrs &amp; km ice services" xfId="7418" xr:uid="{00000000-0005-0000-0000-0000EE1C0000}"/>
    <cellStyle name="R_061107 Calc Sheet_20090925tm Komati Hrs &amp; km ice services_20100225rev Extn Komati Time &amp; Cost" xfId="7419" xr:uid="{00000000-0005-0000-0000-0000EF1C0000}"/>
    <cellStyle name="R_061107 Calc Sheet_20090925tm Komati Hrs &amp; km ice services_20100225rev1 Extn Komati Time &amp; Cost" xfId="7420" xr:uid="{00000000-0005-0000-0000-0000F01C0000}"/>
    <cellStyle name="R_061107 Calc Sheet_20090925tm Komati Hrs &amp; km ice services_20100325 Extn Komati Time &amp; Cost" xfId="7421" xr:uid="{00000000-0005-0000-0000-0000F11C0000}"/>
    <cellStyle name="R_061107 Calc Sheet_20090925tm Komati Hrs &amp; km ice services_20100325rev Extn Komati Time &amp; Cost" xfId="7422" xr:uid="{00000000-0005-0000-0000-0000F21C0000}"/>
    <cellStyle name="R_061107 Calc Sheet_20090925tm Komati Hrs &amp; km ice services_20100325tm Extn Komati Hours &amp; km" xfId="7423" xr:uid="{00000000-0005-0000-0000-0000F31C0000}"/>
    <cellStyle name="R_061107 Calc Sheet_20090925tm Komati Hrs &amp; km ice services_20100423 Extn Komati Time &amp; Cost" xfId="7424" xr:uid="{00000000-0005-0000-0000-0000F41C0000}"/>
    <cellStyle name="R_061107 Calc Sheet_20090925tm Komati Hrs &amp; km ice services_20100525 Extn Komati Time &amp; Cost" xfId="7425" xr:uid="{00000000-0005-0000-0000-0000F51C0000}"/>
    <cellStyle name="R_061107 Calc Sheet_20090925tm Komati Hrs &amp; km ice services_20100525cm Komati assessment Hrs &amp; km_2" xfId="7426" xr:uid="{00000000-0005-0000-0000-0000F61C0000}"/>
    <cellStyle name="R_061107 Calc Sheet_20090925tm Komati Hrs &amp; km ice services_20100625 Extn Komati Time &amp; Cost" xfId="7427" xr:uid="{00000000-0005-0000-0000-0000F71C0000}"/>
    <cellStyle name="R_061107 Calc Sheet_20090925tm Komati Hrs &amp; km ice services_20100625cm Komati services assessment hrs &amp; km" xfId="7428" xr:uid="{00000000-0005-0000-0000-0000F81C0000}"/>
    <cellStyle name="R_061107 Calc Sheet_20090925tm Komati Hrs &amp; km ice services_20100721cm Komati Services Hours &amp; km" xfId="7429" xr:uid="{00000000-0005-0000-0000-0000F91C0000}"/>
    <cellStyle name="R_061107 Calc Sheet_20090925tm Komati Hrs &amp; km ice services_20100721tm Komati Services Hours &amp; km" xfId="7430" xr:uid="{00000000-0005-0000-0000-0000FA1C0000}"/>
    <cellStyle name="R_061107 Calc Sheet_20090925tm Komati Hrs &amp; km ice services_20100725rev2 Extn Komati Time &amp; Cost" xfId="7431" xr:uid="{00000000-0005-0000-0000-0000FB1C0000}"/>
    <cellStyle name="R_061107 Calc Sheet_20090925tm Komati Hrs &amp; km ice services_20100825cm Komati Services Hours &amp; km" xfId="7432" xr:uid="{00000000-0005-0000-0000-0000FC1C0000}"/>
    <cellStyle name="R_061107 Calc Sheet_20090925tm Komati Hrs &amp; km ice services_20100825Rev Extn Komati Time &amp; Cost" xfId="7433" xr:uid="{00000000-0005-0000-0000-0000FD1C0000}"/>
    <cellStyle name="R_061107 Calc Sheet_20090925tm Komati Hrs &amp; km ice services_20100925REV Assessment 4600005911 Komati ice services" xfId="7434" xr:uid="{00000000-0005-0000-0000-0000FE1C0000}"/>
    <cellStyle name="R_061107 Calc Sheet_20090925tm Komati Hrs &amp; km ice services_20100925REV Assessment 4600005911 Komati ice services_20110725chk1 DGR ice Timesheet data - July 2011" xfId="7435" xr:uid="{00000000-0005-0000-0000-0000FF1C0000}"/>
    <cellStyle name="R_061107 Calc Sheet_20090925tm Komati Hrs &amp; km ice services_20100928 Extn Komati Time &amp; Cost" xfId="7436" xr:uid="{00000000-0005-0000-0000-0000001D0000}"/>
    <cellStyle name="R_061107 Calc Sheet_20090925tm Komati Hrs &amp; km ice services_20100929rev check ICE daily capture 2010" xfId="7437" xr:uid="{00000000-0005-0000-0000-0000011D0000}"/>
    <cellStyle name="R_061107 Calc Sheet_20090925tm Komati Hrs &amp; km ice services_20101028 ice assessment &amp; invoice Oct2010" xfId="7438" xr:uid="{00000000-0005-0000-0000-0000021D0000}"/>
    <cellStyle name="R_061107 Calc Sheet_20090925tm Komati Hrs &amp; km ice services_2010425cm Extn Komati Hours &amp; km" xfId="7439" xr:uid="{00000000-0005-0000-0000-0000031D0000}"/>
    <cellStyle name="R_061107 Calc Sheet_20090925tm Komati Hrs &amp; km ice services_2010425tm Extn Komati Hours &amp; km" xfId="7440" xr:uid="{00000000-0005-0000-0000-0000041D0000}"/>
    <cellStyle name="R_061107 Calc Sheet_20090925tm Komati Hrs &amp; km ice services_20110725chk1 DGR ice Timesheet data - July 2011" xfId="7441" xr:uid="{00000000-0005-0000-0000-0000051D0000}"/>
    <cellStyle name="R_061107 Calc Sheet_20091025 Task order 02 ice services assessment" xfId="7442" xr:uid="{00000000-0005-0000-0000-0000061D0000}"/>
    <cellStyle name="R_061107 Calc Sheet_20091025 Task order 03 ice services assessment" xfId="7443" xr:uid="{00000000-0005-0000-0000-0000071D0000}"/>
    <cellStyle name="R_061107 Calc Sheet_20091025 Task order 04 ice services assessment" xfId="7444" xr:uid="{00000000-0005-0000-0000-0000081D0000}"/>
    <cellStyle name="R_061107 Calc Sheet_20091025 Task order 08 ice services assessment" xfId="7445" xr:uid="{00000000-0005-0000-0000-0000091D0000}"/>
    <cellStyle name="R_061107 Calc Sheet_20091025 Task Order 09 ice services assessment" xfId="7446" xr:uid="{00000000-0005-0000-0000-00000A1D0000}"/>
    <cellStyle name="R_061107 Calc Sheet_20091025 Task Order 12 ice services assessment" xfId="7447" xr:uid="{00000000-0005-0000-0000-00000B1D0000}"/>
    <cellStyle name="R_061107 Calc Sheet_20091025 Task Order 18 ice services assessment" xfId="7448" xr:uid="{00000000-0005-0000-0000-00000C1D0000}"/>
    <cellStyle name="R_061107 Calc Sheet_20091025 Task Order 20 ice services assessment" xfId="7449" xr:uid="{00000000-0005-0000-0000-00000D1D0000}"/>
    <cellStyle name="R_061107 Calc Sheet_20091025 Task Order 22 ice services assessment" xfId="7450" xr:uid="{00000000-0005-0000-0000-00000E1D0000}"/>
    <cellStyle name="R_061107 Calc Sheet_20091025 Task Order 24 ice services assessment" xfId="7451" xr:uid="{00000000-0005-0000-0000-00000F1D0000}"/>
    <cellStyle name="R_061107 Calc Sheet_20091025 Task Order 25 ice services assessment" xfId="7452" xr:uid="{00000000-0005-0000-0000-0000101D0000}"/>
    <cellStyle name="R_061107 Calc Sheet_20091025 Task Order 25&amp;26 ice services assessment" xfId="7453" xr:uid="{00000000-0005-0000-0000-0000111D0000}"/>
    <cellStyle name="R_061107 Calc Sheet_20091025 Task Order 26 ice services assessment" xfId="7454" xr:uid="{00000000-0005-0000-0000-0000121D0000}"/>
    <cellStyle name="R_061107 Calc Sheet_20091025 Task Order 28 ice services assessment Mercury SS" xfId="7455" xr:uid="{00000000-0005-0000-0000-0000131D0000}"/>
    <cellStyle name="R_061107 Calc Sheet_20091025 Task Order 29 ice services assessment" xfId="7456" xr:uid="{00000000-0005-0000-0000-0000141D0000}"/>
    <cellStyle name="R_061107 Calc Sheet_20091025 Task Order 31 ice services assessment" xfId="7457" xr:uid="{00000000-0005-0000-0000-0000151D0000}"/>
    <cellStyle name="R_061107 Calc Sheet_20091025 Task Order 33 ice services assessment" xfId="7458" xr:uid="{00000000-0005-0000-0000-0000161D0000}"/>
    <cellStyle name="R_061107 Calc Sheet_20091025 Task Order 34 ice services assessment" xfId="7459" xr:uid="{00000000-0005-0000-0000-0000171D0000}"/>
    <cellStyle name="R_061107 Calc Sheet_20091025 Task Order 35 ice services assessment" xfId="7460" xr:uid="{00000000-0005-0000-0000-0000181D0000}"/>
    <cellStyle name="R_061107 Calc Sheet_20091025 Task Order 36 ice services assessment" xfId="7461" xr:uid="{00000000-0005-0000-0000-0000191D0000}"/>
    <cellStyle name="R_061107 Calc Sheet_20091025 Task Order 37 ice services assessment" xfId="7462" xr:uid="{00000000-0005-0000-0000-00001A1D0000}"/>
    <cellStyle name="R_061107 Calc Sheet_20091025 Task Order 37 Revised split ice services assessment" xfId="7463" xr:uid="{00000000-0005-0000-0000-00001B1D0000}"/>
    <cellStyle name="R_061107 Calc Sheet_20091025 Task Order 39 ice services assessment" xfId="7464" xr:uid="{00000000-0005-0000-0000-00001C1D0000}"/>
    <cellStyle name="R_061107 Calc Sheet_20091025 Task Order 40 ice services assessment" xfId="7465" xr:uid="{00000000-0005-0000-0000-00001D1D0000}"/>
    <cellStyle name="R_061107 Calc Sheet_20091025 Task Order 41 ice services assessment &amp; invoice" xfId="7466" xr:uid="{00000000-0005-0000-0000-00001E1D0000}"/>
    <cellStyle name="R_061107 Calc Sheet_20091025 Task Order 42 ice services assessment" xfId="7467" xr:uid="{00000000-0005-0000-0000-00001F1D0000}"/>
    <cellStyle name="R_061107 Calc Sheet_20091025 Task Order 43 ice services assessment" xfId="7468" xr:uid="{00000000-0005-0000-0000-0000201D0000}"/>
    <cellStyle name="R_061107 Calc Sheet_20091025 Task Order 44 ice services assessment" xfId="7469" xr:uid="{00000000-0005-0000-0000-0000211D0000}"/>
    <cellStyle name="R_061107 Calc Sheet_20091025cm Komati Hrs &amp; km ice services" xfId="7470" xr:uid="{00000000-0005-0000-0000-0000221D0000}"/>
    <cellStyle name="R_061107 Calc Sheet_20091025Rev Task Order 26 ice services assessment" xfId="7471" xr:uid="{00000000-0005-0000-0000-0000231D0000}"/>
    <cellStyle name="R_061107 Calc Sheet_20091025rev1 Extn Komati Time &amp; Cost" xfId="7472" xr:uid="{00000000-0005-0000-0000-0000241D0000}"/>
    <cellStyle name="R_061107 Calc Sheet_20091025rev2 Extn Komati Time &amp; Cost" xfId="7473" xr:uid="{00000000-0005-0000-0000-0000251D0000}"/>
    <cellStyle name="R_061107 Calc Sheet_20091030rev3 CED Project support services" xfId="7474" xr:uid="{00000000-0005-0000-0000-0000261D0000}"/>
    <cellStyle name="R_061107 Calc Sheet_20091030rev3 CED Project support services_20110725chk1 DGR ice Timesheet data - July 2011" xfId="7475" xr:uid="{00000000-0005-0000-0000-0000271D0000}"/>
    <cellStyle name="R_061107 Calc Sheet_200911 chk Task 41 Kusile Silos forecast" xfId="7476" xr:uid="{00000000-0005-0000-0000-0000281D0000}"/>
    <cellStyle name="R_061107 Calc Sheet_200911 chk Task 41 Kusile Silos forecast_20110725chk1 DGR ice Timesheet data - July 2011" xfId="7477" xr:uid="{00000000-0005-0000-0000-0000291D0000}"/>
    <cellStyle name="R_061107 Calc Sheet_200911 Task Order 46 ice services Forecast" xfId="7478" xr:uid="{00000000-0005-0000-0000-00002A1D0000}"/>
    <cellStyle name="R_061107 Calc Sheet_200911 Task Order 46 ice services Forecast_20110725chk1 DGR ice Timesheet data - July 2011" xfId="7479" xr:uid="{00000000-0005-0000-0000-00002B1D0000}"/>
    <cellStyle name="R_061107 Calc Sheet_20091101rev CED Project support services" xfId="7480" xr:uid="{00000000-0005-0000-0000-00002C1D0000}"/>
    <cellStyle name="R_061107 Calc Sheet_20091101rev CED Project support services_20110725chk1 DGR ice Timesheet data - July 2011" xfId="7481" xr:uid="{00000000-0005-0000-0000-00002D1D0000}"/>
    <cellStyle name="R_061107 Calc Sheet_20091102 CED Project support services" xfId="7482" xr:uid="{00000000-0005-0000-0000-00002E1D0000}"/>
    <cellStyle name="R_061107 Calc Sheet_20091102 CED Project support services_20110725chk1 DGR ice Timesheet data - July 2011" xfId="7483" xr:uid="{00000000-0005-0000-0000-00002F1D0000}"/>
    <cellStyle name="R_061107 Calc Sheet_20091103 CED Project support services" xfId="7484" xr:uid="{00000000-0005-0000-0000-0000301D0000}"/>
    <cellStyle name="R_061107 Calc Sheet_20091103 CED Project support services_20110725chk1 DGR ice Timesheet data - July 2011" xfId="7485" xr:uid="{00000000-0005-0000-0000-0000311D0000}"/>
    <cellStyle name="R_061107 Calc Sheet_20091104 CED Project support services" xfId="7486" xr:uid="{00000000-0005-0000-0000-0000321D0000}"/>
    <cellStyle name="R_061107 Calc Sheet_20091104 CED Project support services_20110725chk1 DGR ice Timesheet data - July 2011" xfId="7487" xr:uid="{00000000-0005-0000-0000-0000331D0000}"/>
    <cellStyle name="R_061107 Calc Sheet_20091105 CED Project support services" xfId="7488" xr:uid="{00000000-0005-0000-0000-0000341D0000}"/>
    <cellStyle name="R_061107 Calc Sheet_20091105 CED Project support services_20110725chk1 DGR ice Timesheet data - July 2011" xfId="7489" xr:uid="{00000000-0005-0000-0000-0000351D0000}"/>
    <cellStyle name="R_061107 Calc Sheet_20091125 Task order 02 ice services assessment" xfId="7490" xr:uid="{00000000-0005-0000-0000-0000361D0000}"/>
    <cellStyle name="R_061107 Calc Sheet_20091125 Task order 04 ice services assessment" xfId="7491" xr:uid="{00000000-0005-0000-0000-0000371D0000}"/>
    <cellStyle name="R_061107 Calc Sheet_20091125 Task Order 31 ice services assessment &amp; invoice" xfId="7492" xr:uid="{00000000-0005-0000-0000-0000381D0000}"/>
    <cellStyle name="R_061107 Calc Sheet_20091125 Task Order 32 ice services assessment" xfId="7493" xr:uid="{00000000-0005-0000-0000-0000391D0000}"/>
    <cellStyle name="R_061107 Calc Sheet_20091125 Task Order 47 ice services assessment" xfId="7494" xr:uid="{00000000-0005-0000-0000-00003A1D0000}"/>
    <cellStyle name="R_061107 Calc Sheet_20091125cindy Komati Hrs &amp; km ice services" xfId="7495" xr:uid="{00000000-0005-0000-0000-00003B1D0000}"/>
    <cellStyle name="R_061107 Calc Sheet_20091125tm rev Komati Hrs &amp; km ice services" xfId="7496" xr:uid="{00000000-0005-0000-0000-00003C1D0000}"/>
    <cellStyle name="R_061107 Calc Sheet_200911rev Extn Komati Time &amp; Cost" xfId="7497" xr:uid="{00000000-0005-0000-0000-00003D1D0000}"/>
    <cellStyle name="R_061107 Calc Sheet_20091208 CED Project support services_nic003" xfId="7498" xr:uid="{00000000-0005-0000-0000-00003E1D0000}"/>
    <cellStyle name="R_061107 Calc Sheet_20091208 CED Project support services_nic003_20110725chk1 DGR ice Timesheet data - July 2011" xfId="7499" xr:uid="{00000000-0005-0000-0000-00003F1D0000}"/>
    <cellStyle name="R_061107 Calc Sheet_20091209 CED Task order list" xfId="7500" xr:uid="{00000000-0005-0000-0000-0000401D0000}"/>
    <cellStyle name="R_061107 Calc Sheet_20091209 CED Task order list_20110725chk1 DGR ice Timesheet data - July 2011" xfId="7501" xr:uid="{00000000-0005-0000-0000-0000411D0000}"/>
    <cellStyle name="R_061107 Calc Sheet_20091211 Task 29 Forecast ice services" xfId="7502" xr:uid="{00000000-0005-0000-0000-0000421D0000}"/>
    <cellStyle name="R_061107 Calc Sheet_20091211 Task 51 Forecast ice services" xfId="7503" xr:uid="{00000000-0005-0000-0000-0000431D0000}"/>
    <cellStyle name="R_061107 Calc Sheet_20091214 CED Project support services" xfId="7504" xr:uid="{00000000-0005-0000-0000-0000441D0000}"/>
    <cellStyle name="R_061107 Calc Sheet_20091214 CED Project support services_20110725chk1 DGR ice Timesheet data - July 2011" xfId="7505" xr:uid="{00000000-0005-0000-0000-0000451D0000}"/>
    <cellStyle name="R_061107 Calc Sheet_20091225 Task order 04 ice services assessment &amp; invoice" xfId="7506" xr:uid="{00000000-0005-0000-0000-0000461D0000}"/>
    <cellStyle name="R_061107 Calc Sheet_20091225 Task Order 20 ice services assessment &amp; invoice" xfId="7507" xr:uid="{00000000-0005-0000-0000-0000471D0000}"/>
    <cellStyle name="R_061107 Calc Sheet_20091225 Task order 46 assessment &amp; invoice" xfId="7508" xr:uid="{00000000-0005-0000-0000-0000481D0000}"/>
    <cellStyle name="R_061107 Calc Sheet_20091225 Task order 46 assessment &amp; invoice_20110725chk1 DGR ice Timesheet data - July 2011" xfId="7509" xr:uid="{00000000-0005-0000-0000-0000491D0000}"/>
    <cellStyle name="R_061107 Calc Sheet_20091230 CED Project support services" xfId="7510" xr:uid="{00000000-0005-0000-0000-00004A1D0000}"/>
    <cellStyle name="R_061107 Calc Sheet_20091230 CED Project support services_20110725chk1 DGR ice Timesheet data - July 2011" xfId="7511" xr:uid="{00000000-0005-0000-0000-00004B1D0000}"/>
    <cellStyle name="R_061107 Calc Sheet_20091230rev1 CED Project support services" xfId="7512" xr:uid="{00000000-0005-0000-0000-00004C1D0000}"/>
    <cellStyle name="R_061107 Calc Sheet_20091230rev1 CED Project support services_20110725chk1 DGR ice Timesheet data - July 2011" xfId="7513" xr:uid="{00000000-0005-0000-0000-00004D1D0000}"/>
    <cellStyle name="R_061107 Calc Sheet_20091231 Task 52 Forecast ice services" xfId="7514" xr:uid="{00000000-0005-0000-0000-00004E1D0000}"/>
    <cellStyle name="R_061107 Calc Sheet_200912rev1 Extn Komati Time &amp; Cost" xfId="7515" xr:uid="{00000000-0005-0000-0000-00004F1D0000}"/>
    <cellStyle name="R_061107 Calc Sheet_20100104 CED Project support services" xfId="7516" xr:uid="{00000000-0005-0000-0000-0000501D0000}"/>
    <cellStyle name="R_061107 Calc Sheet_20100104 CED Project support services_20110725chk1 DGR ice Timesheet data - July 2011" xfId="7517" xr:uid="{00000000-0005-0000-0000-0000511D0000}"/>
    <cellStyle name="R_061107 Calc Sheet_20100125 Task 51 Hrs to date ice services" xfId="7518" xr:uid="{00000000-0005-0000-0000-0000521D0000}"/>
    <cellStyle name="R_061107 Calc Sheet_20100125 Task 51 Hrs to date ice services_20110725chk1 DGR ice Timesheet data - July 2011" xfId="7519" xr:uid="{00000000-0005-0000-0000-0000531D0000}"/>
    <cellStyle name="R_061107 Calc Sheet_20100125 Task order 02 ice assessment hours" xfId="7520" xr:uid="{00000000-0005-0000-0000-0000541D0000}"/>
    <cellStyle name="R_061107 Calc Sheet_20100125 Task order 02 ice services assessment" xfId="7521" xr:uid="{00000000-0005-0000-0000-0000551D0000}"/>
    <cellStyle name="R_061107 Calc Sheet_20100125 Task Order 20 ice services assessment &amp; invoice" xfId="7522" xr:uid="{00000000-0005-0000-0000-0000561D0000}"/>
    <cellStyle name="R_061107 Calc Sheet_20100125 Task Order 45 ice services assessment" xfId="7523" xr:uid="{00000000-0005-0000-0000-0000571D0000}"/>
    <cellStyle name="R_061107 Calc Sheet_20100125 Task Order 51 ice services assessment &amp; invoice" xfId="7524" xr:uid="{00000000-0005-0000-0000-0000581D0000}"/>
    <cellStyle name="R_061107 Calc Sheet_20100125cm Komati Hrs &amp; km ice services" xfId="7525" xr:uid="{00000000-0005-0000-0000-0000591D0000}"/>
    <cellStyle name="R_061107 Calc Sheet_20100125dm Task Order 20 ice services assessment &amp; invoice" xfId="7526" xr:uid="{00000000-0005-0000-0000-00005A1D0000}"/>
    <cellStyle name="R_061107 Calc Sheet_20100125rev Extn Komati Time &amp; Cost" xfId="7527" xr:uid="{00000000-0005-0000-0000-00005B1D0000}"/>
    <cellStyle name="R_061107 Calc Sheet_20100210Rev CED Project support services" xfId="7528" xr:uid="{00000000-0005-0000-0000-00005C1D0000}"/>
    <cellStyle name="R_061107 Calc Sheet_20100210Rev CED Project support services_20110725chk1 DGR ice Timesheet data - July 2011" xfId="7529" xr:uid="{00000000-0005-0000-0000-00005D1D0000}"/>
    <cellStyle name="R_061107 Calc Sheet_20100225 Task order 04 ice services assessment &amp; invoice" xfId="7530" xr:uid="{00000000-0005-0000-0000-00005E1D0000}"/>
    <cellStyle name="R_061107 Calc Sheet_20100225rev Extn Komati Time &amp; Cost" xfId="7531" xr:uid="{00000000-0005-0000-0000-00005F1D0000}"/>
    <cellStyle name="R_061107 Calc Sheet_20100225rev1 Extn Komati Time &amp; Cost" xfId="7532" xr:uid="{00000000-0005-0000-0000-0000601D0000}"/>
    <cellStyle name="R_061107 Calc Sheet_20100302 Task No 13 Gen Transf proposal ice services" xfId="7533" xr:uid="{00000000-0005-0000-0000-0000611D0000}"/>
    <cellStyle name="R_061107 Calc Sheet_20100304 CED Project support services" xfId="7534" xr:uid="{00000000-0005-0000-0000-0000621D0000}"/>
    <cellStyle name="R_061107 Calc Sheet_20100304 CED Project support services_20110725chk1 DGR ice Timesheet data - July 2011" xfId="7535" xr:uid="{00000000-0005-0000-0000-0000631D0000}"/>
    <cellStyle name="R_061107 Calc Sheet_20100304rev1 CED Project support services" xfId="7536" xr:uid="{00000000-0005-0000-0000-0000641D0000}"/>
    <cellStyle name="R_061107 Calc Sheet_20100304rev1 CED Project support services_20110725chk1 DGR ice Timesheet data - July 2011" xfId="7537" xr:uid="{00000000-0005-0000-0000-0000651D0000}"/>
    <cellStyle name="R_061107 Calc Sheet_20100325 Extn Komati Time &amp; Cost" xfId="7538" xr:uid="{00000000-0005-0000-0000-0000661D0000}"/>
    <cellStyle name="R_061107 Calc Sheet_20100325 Task 51 Hrs to date ice services" xfId="7539" xr:uid="{00000000-0005-0000-0000-0000671D0000}"/>
    <cellStyle name="R_061107 Calc Sheet_20100325 Task 51 Hrs to date ice services_20110725chk1 DGR ice Timesheet data - July 2011" xfId="7540" xr:uid="{00000000-0005-0000-0000-0000681D0000}"/>
    <cellStyle name="R_061107 Calc Sheet_20100325 Task order 02 ice services assessment &amp; invoice" xfId="7541" xr:uid="{00000000-0005-0000-0000-0000691D0000}"/>
    <cellStyle name="R_061107 Calc Sheet_20100325 Task order 02 ice services Turbine details" xfId="7542" xr:uid="{00000000-0005-0000-0000-00006A1D0000}"/>
    <cellStyle name="R_061107 Calc Sheet_20100325 Task order 02 ice services Turbine details_20110725chk1 DGR ice Timesheet data - July 2011" xfId="7543" xr:uid="{00000000-0005-0000-0000-00006B1D0000}"/>
    <cellStyle name="R_061107 Calc Sheet_20100325rev Extn Komati Time &amp; Cost" xfId="7544" xr:uid="{00000000-0005-0000-0000-00006C1D0000}"/>
    <cellStyle name="R_061107 Calc Sheet_20100325tm Extn Komati Hours &amp; km" xfId="7545" xr:uid="{00000000-0005-0000-0000-00006D1D0000}"/>
    <cellStyle name="R_061107 Calc Sheet_20100329 Updated Task 53 Gen Transf Forecast ice services" xfId="7546" xr:uid="{00000000-0005-0000-0000-00006E1D0000}"/>
    <cellStyle name="R_061107 Calc Sheet_20100408 Task No 0012 FGD proposal ice services" xfId="7547" xr:uid="{00000000-0005-0000-0000-00006F1D0000}"/>
    <cellStyle name="R_061107 Calc Sheet_20100423 Extn Komati Time &amp; Cost" xfId="7548" xr:uid="{00000000-0005-0000-0000-0000701D0000}"/>
    <cellStyle name="R_061107 Calc Sheet_20100425 Task 29 Limestone Hrs ice services" xfId="7549" xr:uid="{00000000-0005-0000-0000-0000711D0000}"/>
    <cellStyle name="R_061107 Calc Sheet_20100425 Task 29 Limestone Hrs ice services_20110725chk1 DGR ice Timesheet data - July 2011" xfId="7550" xr:uid="{00000000-0005-0000-0000-0000721D0000}"/>
    <cellStyle name="R_061107 Calc Sheet_20100425 Task Order 29 ice services assessment &amp; invoice" xfId="7551" xr:uid="{00000000-0005-0000-0000-0000731D0000}"/>
    <cellStyle name="R_061107 Calc Sheet_20100425 Task Order 51 ice services assessment &amp; invoice" xfId="7552" xr:uid="{00000000-0005-0000-0000-0000741D0000}"/>
    <cellStyle name="R_061107 Calc Sheet_20100429 CED Project support Timesheet current" xfId="7553" xr:uid="{00000000-0005-0000-0000-0000751D0000}"/>
    <cellStyle name="R_061107 Calc Sheet_20100429 CED Project support Timesheet current_20110725chk1 DGR ice Timesheet data - July 2011" xfId="7554" xr:uid="{00000000-0005-0000-0000-0000761D0000}"/>
    <cellStyle name="R_061107 Calc Sheet_20100511 Task 63 BoP hrs" xfId="7555" xr:uid="{00000000-0005-0000-0000-0000771D0000}"/>
    <cellStyle name="R_061107 Calc Sheet_20100511 Task 63 BoP hrs_20110725chk1 DGR ice Timesheet data - July 2011" xfId="7556" xr:uid="{00000000-0005-0000-0000-0000781D0000}"/>
    <cellStyle name="R_061107 Calc Sheet_20100518 Medupi March 2010 summary" xfId="7557" xr:uid="{00000000-0005-0000-0000-0000791D0000}"/>
    <cellStyle name="R_061107 Calc Sheet_20100525 Extn Komati Time &amp; Cost" xfId="7558" xr:uid="{00000000-0005-0000-0000-00007A1D0000}"/>
    <cellStyle name="R_061107 Calc Sheet_20100525cm Komati assessment Hrs &amp; km_2" xfId="7559" xr:uid="{00000000-0005-0000-0000-00007B1D0000}"/>
    <cellStyle name="R_061107 Calc Sheet_20100625 Extn Komati Time &amp; Cost" xfId="7560" xr:uid="{00000000-0005-0000-0000-00007C1D0000}"/>
    <cellStyle name="R_061107 Calc Sheet_20100625 Turbine Summary weekly Timesheets" xfId="7561" xr:uid="{00000000-0005-0000-0000-00007D1D0000}"/>
    <cellStyle name="R_061107 Calc Sheet_20100625cm Komati services assessment hrs &amp; km" xfId="7562" xr:uid="{00000000-0005-0000-0000-00007E1D0000}"/>
    <cellStyle name="R_061107 Calc Sheet_20100721cm Komati Services Hours &amp; km" xfId="7563" xr:uid="{00000000-0005-0000-0000-00007F1D0000}"/>
    <cellStyle name="R_061107 Calc Sheet_20100721tm Komati Services Hours &amp; km" xfId="7564" xr:uid="{00000000-0005-0000-0000-0000801D0000}"/>
    <cellStyle name="R_061107 Calc Sheet_20100725 Hrs to date Task 0063 BoP ice services" xfId="7565" xr:uid="{00000000-0005-0000-0000-0000811D0000}"/>
    <cellStyle name="R_061107 Calc Sheet_20100725 Hrs to date Task 0063 BoP ice services_20110725chk1 DGR ice Timesheet data - July 2011" xfId="7566" xr:uid="{00000000-0005-0000-0000-0000821D0000}"/>
    <cellStyle name="R_061107 Calc Sheet_20100725rev2 Extn Komati Time &amp; Cost" xfId="7567" xr:uid="{00000000-0005-0000-0000-0000831D0000}"/>
    <cellStyle name="R_061107 Calc Sheet_20100803 Task order 02 Turbine ice services assessment dvw" xfId="7568" xr:uid="{00000000-0005-0000-0000-0000841D0000}"/>
    <cellStyle name="R_061107 Calc Sheet_20100820 iWeNhle Consolidated Invoices" xfId="7569" xr:uid="{00000000-0005-0000-0000-0000851D0000}"/>
    <cellStyle name="R_061107 Calc Sheet_20100820 iWeNhle Consolidated Invoices_20110725chk1 DGR ice Timesheet data - July 2011" xfId="7570" xr:uid="{00000000-0005-0000-0000-0000861D0000}"/>
    <cellStyle name="R_061107 Calc Sheet_20100825cm Komati Services Hours &amp; km" xfId="7571" xr:uid="{00000000-0005-0000-0000-0000871D0000}"/>
    <cellStyle name="R_061107 Calc Sheet_20100825Rev Extn Komati Time &amp; Cost" xfId="7572" xr:uid="{00000000-0005-0000-0000-0000881D0000}"/>
    <cellStyle name="R_061107 Calc Sheet_20100902 Task order 02 Turbine ice services Ass &amp; Inv" xfId="7573" xr:uid="{00000000-0005-0000-0000-0000891D0000}"/>
    <cellStyle name="R_061107 Calc Sheet_20100913 CED Project support Timesheet current" xfId="7574" xr:uid="{00000000-0005-0000-0000-00008A1D0000}"/>
    <cellStyle name="R_061107 Calc Sheet_20100913 CED Project support Timesheet current_20110725chk1 DGR ice Timesheet data - July 2011" xfId="7575" xr:uid="{00000000-0005-0000-0000-00008B1D0000}"/>
    <cellStyle name="R_061107 Calc Sheet_20100925REV Assessment 4600005911 Komati ice services" xfId="7576" xr:uid="{00000000-0005-0000-0000-00008C1D0000}"/>
    <cellStyle name="R_061107 Calc Sheet_20100925REV Assessment 4600005911 Komati ice services_20110725chk1 DGR ice Timesheet data - July 2011" xfId="7577" xr:uid="{00000000-0005-0000-0000-00008D1D0000}"/>
    <cellStyle name="R_061107 Calc Sheet_20100928 Extn Komati Time &amp; Cost" xfId="7578" xr:uid="{00000000-0005-0000-0000-00008E1D0000}"/>
    <cellStyle name="R_061107 Calc Sheet_20100929rev check ICE daily capture 2010" xfId="7579" xr:uid="{00000000-0005-0000-0000-00008F1D0000}"/>
    <cellStyle name="R_061107 Calc Sheet_20101008 Task 53 Generation ice services assessment &amp; invoice" xfId="7580" xr:uid="{00000000-0005-0000-0000-0000901D0000}"/>
    <cellStyle name="R_061107 Calc Sheet_20101012_ERA Deviations Analysis - Portfolio Report Rev-01" xfId="7581" xr:uid="{00000000-0005-0000-0000-0000911D0000}"/>
    <cellStyle name="R_061107 Calc Sheet_20101018_Challenge Session Revisions FINAL" xfId="7582" xr:uid="{00000000-0005-0000-0000-0000921D0000}"/>
    <cellStyle name="R_061107 Calc Sheet_20101020 info Task order 02 Turbine ice services assessmen" xfId="7583" xr:uid="{00000000-0005-0000-0000-0000931D0000}"/>
    <cellStyle name="R_061107 Calc Sheet_20101024 25Sep2010 Assess &amp; Inv Task order 02 Turbine ice services" xfId="7584" xr:uid="{00000000-0005-0000-0000-0000941D0000}"/>
    <cellStyle name="R_061107 Calc Sheet_20101028 ice assessment &amp; invoice Oct2010" xfId="7585" xr:uid="{00000000-0005-0000-0000-0000951D0000}"/>
    <cellStyle name="R_061107 Calc Sheet_20101109 CED Project support Timesheet current" xfId="7586" xr:uid="{00000000-0005-0000-0000-0000961D0000}"/>
    <cellStyle name="R_061107 Calc Sheet_20101109 CED Project support Timesheet current_20110725chk1 DGR ice Timesheet data - July 2011" xfId="7587" xr:uid="{00000000-0005-0000-0000-0000971D0000}"/>
    <cellStyle name="R_061107 Calc Sheet_20101109 Task 0064 Terr undergrd ice services" xfId="7588" xr:uid="{00000000-0005-0000-0000-0000981D0000}"/>
    <cellStyle name="R_061107 Calc Sheet_2010425cm Extn Komati Hours &amp; km" xfId="7589" xr:uid="{00000000-0005-0000-0000-0000991D0000}"/>
    <cellStyle name="R_061107 Calc Sheet_2010425tm Extn Komati Hours &amp; km" xfId="7590" xr:uid="{00000000-0005-0000-0000-00009A1D0000}"/>
    <cellStyle name="R_061107 Calc Sheet_2010825 Assessment &amp; invoice Task 0063 BoP ice services" xfId="7591" xr:uid="{00000000-0005-0000-0000-00009B1D0000}"/>
    <cellStyle name="R_061107 Calc Sheet_20110725chk1 DGR ice Timesheet data - July 2011" xfId="7592" xr:uid="{00000000-0005-0000-0000-00009C1D0000}"/>
    <cellStyle name="R_061107 Calc Sheet_Agreed Final Hours" xfId="7593" xr:uid="{00000000-0005-0000-0000-00009D1D0000}"/>
    <cellStyle name="R_061107 Calc Sheet_Agreed Final Hours_20110725chk1 DGR ice Timesheet data - July 2011" xfId="7594" xr:uid="{00000000-0005-0000-0000-00009E1D0000}"/>
    <cellStyle name="R_061107 Calc Sheet_Boiler Package_Contract Control Logs Sep 2010" xfId="7595" xr:uid="{00000000-0005-0000-0000-00009F1D0000}"/>
    <cellStyle name="R_061107 Calc Sheet_Book1" xfId="7596" xr:uid="{00000000-0005-0000-0000-0000A01D0000}"/>
    <cellStyle name="R_061107 Calc Sheet_Book1_Cost Forecast_March " xfId="7597" xr:uid="{00000000-0005-0000-0000-0000A11D0000}"/>
    <cellStyle name="R_061107 Calc Sheet_Book1_PC Master Report" xfId="7598" xr:uid="{00000000-0005-0000-0000-0000A21D0000}"/>
    <cellStyle name="R_061107 Calc Sheet_Book1_Proposed Overall Monthly Cost Report - End March 2010" xfId="7599" xr:uid="{00000000-0005-0000-0000-0000A31D0000}"/>
    <cellStyle name="R_061107 Calc Sheet_CHECK 20091116JvD Updated Kusile Coal &amp; Ash allocation of hrs" xfId="7600" xr:uid="{00000000-0005-0000-0000-0000A41D0000}"/>
    <cellStyle name="R_061107 Calc Sheet_CHECK 20091116JvD Updated Kusile Coal &amp; Ash allocation of hrs_20110725chk1 DGR ice Timesheet data - July 2011" xfId="7601" xr:uid="{00000000-0005-0000-0000-0000A51D0000}"/>
    <cellStyle name="R_061107 Calc Sheet_Cindy ice Services assessment Hrs 25Jun2009" xfId="7602" xr:uid="{00000000-0005-0000-0000-0000A61D0000}"/>
    <cellStyle name="R_061107 Calc Sheet_Commited cost - January  2010" xfId="7603" xr:uid="{00000000-0005-0000-0000-0000A71D0000}"/>
    <cellStyle name="R_061107 Calc Sheet_Contract Log Register" xfId="7604" xr:uid="{00000000-0005-0000-0000-0000A81D0000}"/>
    <cellStyle name="R_061107 Calc Sheet_Contract Log Register 2" xfId="7605" xr:uid="{00000000-0005-0000-0000-0000A91D0000}"/>
    <cellStyle name="R_061107 Calc Sheet_Contract Log Register_Commited cost - January  2010" xfId="7606" xr:uid="{00000000-0005-0000-0000-0000AA1D0000}"/>
    <cellStyle name="R_061107 Calc Sheet_Contract Log Register_Copy of MEDUPI Claim Register- (M-Drive)" xfId="7607" xr:uid="{00000000-0005-0000-0000-0000AB1D0000}"/>
    <cellStyle name="R_061107 Calc Sheet_Contract Log Register_Cost Forecast_March " xfId="7608" xr:uid="{00000000-0005-0000-0000-0000AC1D0000}"/>
    <cellStyle name="R_061107 Calc Sheet_Contract Log Register_October Claims Report (downloaded_06112009)" xfId="7609" xr:uid="{00000000-0005-0000-0000-0000AD1D0000}"/>
    <cellStyle name="R_061107 Calc Sheet_Contract Log Register_P10_Enabling_Civils_02_June_09_Rev1" xfId="7610" xr:uid="{00000000-0005-0000-0000-0000AE1D0000}"/>
    <cellStyle name="R_061107 Calc Sheet_Contract Log Register_P10_Enabling_Civils_02_June_09_Rev1_Cost Forecast_March " xfId="7611" xr:uid="{00000000-0005-0000-0000-0000AF1D0000}"/>
    <cellStyle name="R_061107 Calc Sheet_Contract Log Register_P10_Enabling_Civils_02_June_09_Rev1_PC Master Report" xfId="7612" xr:uid="{00000000-0005-0000-0000-0000B01D0000}"/>
    <cellStyle name="R_061107 Calc Sheet_Contract Log Register_P10_Enabling_Civils_02_June_09_Rev1_Proposed Overall Monthly Cost Report - End March 2010" xfId="7613" xr:uid="{00000000-0005-0000-0000-0000B11D0000}"/>
    <cellStyle name="R_061107 Calc Sheet_Contract Log Register_P10_Enabling_Civils_02_May_09_final" xfId="7614" xr:uid="{00000000-0005-0000-0000-0000B21D0000}"/>
    <cellStyle name="R_061107 Calc Sheet_Contract Log Register_P10_Enabling_Civils_02_May_09_final_Cost Forecast_March " xfId="7615" xr:uid="{00000000-0005-0000-0000-0000B31D0000}"/>
    <cellStyle name="R_061107 Calc Sheet_Contract Log Register_P10_Enabling_Civils_02_May_09_final_PC Master Report" xfId="7616" xr:uid="{00000000-0005-0000-0000-0000B41D0000}"/>
    <cellStyle name="R_061107 Calc Sheet_Contract Log Register_P10_Enabling_Civils_02_May_09_final_Proposed Overall Monthly Cost Report - End March 2010" xfId="7617" xr:uid="{00000000-0005-0000-0000-0000B51D0000}"/>
    <cellStyle name="R_061107 Calc Sheet_Contract Log Register_PC Master Report" xfId="7618" xr:uid="{00000000-0005-0000-0000-0000B61D0000}"/>
    <cellStyle name="R_061107 Calc Sheet_Contract Log Register_PC Master Report Feb09 Rev1 HL (version 1)" xfId="7619" xr:uid="{00000000-0005-0000-0000-0000B71D0000}"/>
    <cellStyle name="R_061107 Calc Sheet_Contract Log Register_Proposed Overall Monthly Cost Report - End March 2010" xfId="7620" xr:uid="{00000000-0005-0000-0000-0000B81D0000}"/>
    <cellStyle name="R_061107 Calc Sheet_Contract Log Register_RC EXECUTIVE SUMMARY END Jan 2010. (version 2)" xfId="7621" xr:uid="{00000000-0005-0000-0000-0000B91D0000}"/>
    <cellStyle name="R_061107 Calc Sheet_Contract Log Register_RC EXECUTIVE SUMMARY END JULY 2009." xfId="7622" xr:uid="{00000000-0005-0000-0000-0000BA1D0000}"/>
    <cellStyle name="R_061107 Calc Sheet_Contract Log Register_RC EXECUTIVE SUMMARY END JULY 2009._1" xfId="7623" xr:uid="{00000000-0005-0000-0000-0000BB1D0000}"/>
    <cellStyle name="R_061107 Calc Sheet_Contract Log Register_RC EXECUTIVE SUMMARY END JULY 2009._1_Cost Forecast_March " xfId="7624" xr:uid="{00000000-0005-0000-0000-0000BC1D0000}"/>
    <cellStyle name="R_061107 Calc Sheet_Contract Log Register_RC EXECUTIVE SUMMARY END JULY 2009._1_Proposed Overall Monthly Cost Report - End March 2010" xfId="7625" xr:uid="{00000000-0005-0000-0000-0000BD1D0000}"/>
    <cellStyle name="R_061107 Calc Sheet_Contract Log Register_RC EXECUTIVE SUMMARY END JULY 2009._Cost Forecast_March " xfId="7626" xr:uid="{00000000-0005-0000-0000-0000BE1D0000}"/>
    <cellStyle name="R_061107 Calc Sheet_Contract Log Register_RC EXECUTIVE SUMMARY END JULY 2009._PC Master Report" xfId="7627" xr:uid="{00000000-0005-0000-0000-0000BF1D0000}"/>
    <cellStyle name="R_061107 Calc Sheet_Contract Log Register_RC EXECUTIVE SUMMARY END JULY 2009._Proposed Overall Monthly Cost Report - End March 2010" xfId="7628" xr:uid="{00000000-0005-0000-0000-0000C01D0000}"/>
    <cellStyle name="R_061107 Calc Sheet_Contract Log Register_RC EXECUTIVE SUMMARY END SEP 2009." xfId="7629" xr:uid="{00000000-0005-0000-0000-0000C11D0000}"/>
    <cellStyle name="R_061107 Calc Sheet_Copy of MEDUPI Claim Register- (M-Drive)" xfId="7630" xr:uid="{00000000-0005-0000-0000-0000C21D0000}"/>
    <cellStyle name="R_061107 Calc Sheet_Cost Forecast_March " xfId="7631" xr:uid="{00000000-0005-0000-0000-0000C31D0000}"/>
    <cellStyle name="R_061107 Calc Sheet_Dispute Register Master" xfId="7632" xr:uid="{00000000-0005-0000-0000-0000C41D0000}"/>
    <cellStyle name="R_061107 Calc Sheet_Dispute Register Master_Copy of MEDUPI Claim Register- (M-Drive)" xfId="7633" xr:uid="{00000000-0005-0000-0000-0000C51D0000}"/>
    <cellStyle name="R_061107 Calc Sheet_Dispute Register Master_Cost Forecast_March " xfId="7634" xr:uid="{00000000-0005-0000-0000-0000C61D0000}"/>
    <cellStyle name="R_061107 Calc Sheet_Dispute Register Master_October Claims Report (downloaded_06112009)" xfId="7635" xr:uid="{00000000-0005-0000-0000-0000C71D0000}"/>
    <cellStyle name="R_061107 Calc Sheet_Dispute Register Master_PC Master Report" xfId="7636" xr:uid="{00000000-0005-0000-0000-0000C81D0000}"/>
    <cellStyle name="R_061107 Calc Sheet_Dispute Register Master_Proposed Overall Monthly Cost Report - End March 2010" xfId="7637" xr:uid="{00000000-0005-0000-0000-0000C91D0000}"/>
    <cellStyle name="R_061107 Calc Sheet_ice Services assessment Hrs 25Aug2009" xfId="7638" xr:uid="{00000000-0005-0000-0000-0000CA1D0000}"/>
    <cellStyle name="R_061107 Calc Sheet_ice Services assessment Hrs 25Jul2009" xfId="7639" xr:uid="{00000000-0005-0000-0000-0000CB1D0000}"/>
    <cellStyle name="R_061107 Calc Sheet_June 09 r2" xfId="7640" xr:uid="{00000000-0005-0000-0000-0000CC1D0000}"/>
    <cellStyle name="R_061107 Calc Sheet_June 09 r2_Cost Forecast_March " xfId="7641" xr:uid="{00000000-0005-0000-0000-0000CD1D0000}"/>
    <cellStyle name="R_061107 Calc Sheet_June 09 r2_PC Master Report" xfId="7642" xr:uid="{00000000-0005-0000-0000-0000CE1D0000}"/>
    <cellStyle name="R_061107 Calc Sheet_June 09 r2_Proposed Overall Monthly Cost Report - End March 2010" xfId="7643" xr:uid="{00000000-0005-0000-0000-0000CF1D0000}"/>
    <cellStyle name="R_061107 Calc Sheet_ncw20090925 Extn Komati Time &amp; Cost" xfId="7644" xr:uid="{00000000-0005-0000-0000-0000D01D0000}"/>
    <cellStyle name="R_061107 Calc Sheet_October Claims Report (downloaded_06112009)" xfId="7645" xr:uid="{00000000-0005-0000-0000-0000D11D0000}"/>
    <cellStyle name="R_061107 Calc Sheet_P02_Boiler Package_Contract Control Logs May 2009(1)" xfId="7646" xr:uid="{00000000-0005-0000-0000-0000D21D0000}"/>
    <cellStyle name="R_061107 Calc Sheet_P02_Boiler Package_Contract Control Logs May 2009(1)_Cost Forecast_March " xfId="7647" xr:uid="{00000000-0005-0000-0000-0000D31D0000}"/>
    <cellStyle name="R_061107 Calc Sheet_P02_Boiler Package_Contract Control Logs May 2009(1)_PC Master Report" xfId="7648" xr:uid="{00000000-0005-0000-0000-0000D41D0000}"/>
    <cellStyle name="R_061107 Calc Sheet_P02_Boiler Package_Contract Control Logs May 2009(1)_Proposed Overall Monthly Cost Report - End March 2010" xfId="7649" xr:uid="{00000000-0005-0000-0000-0000D51D0000}"/>
    <cellStyle name="R_061107 Calc Sheet_P03_Turbine_Mayl_09_User_Contract_Logs rev 2" xfId="7650" xr:uid="{00000000-0005-0000-0000-0000D61D0000}"/>
    <cellStyle name="R_061107 Calc Sheet_P03_Turbine_Mayl_09_User_Contract_Logs rev 2_Cost Forecast_March " xfId="7651" xr:uid="{00000000-0005-0000-0000-0000D71D0000}"/>
    <cellStyle name="R_061107 Calc Sheet_P03_Turbine_Mayl_09_User_Contract_Logs rev 2_PC Master Report" xfId="7652" xr:uid="{00000000-0005-0000-0000-0000D81D0000}"/>
    <cellStyle name="R_061107 Calc Sheet_P03_Turbine_Mayl_09_User_Contract_Logs rev 2_Proposed Overall Monthly Cost Report - End March 2010" xfId="7653" xr:uid="{00000000-0005-0000-0000-0000D91D0000}"/>
    <cellStyle name="R_061107 Calc Sheet_P04_LP_Services_26_October_09_Rev1_Master(Draft)" xfId="7654" xr:uid="{00000000-0005-0000-0000-0000DA1D0000}"/>
    <cellStyle name="R_061107 Calc Sheet_P06_Water_Treatment_28_May_09_Rev0_Master(Draft)" xfId="7655" xr:uid="{00000000-0005-0000-0000-0000DB1D0000}"/>
    <cellStyle name="R_061107 Calc Sheet_P06_Water_Treatment_28_May_09_Rev0_Master(Draft)_Cost Forecast_March " xfId="7656" xr:uid="{00000000-0005-0000-0000-0000DC1D0000}"/>
    <cellStyle name="R_061107 Calc Sheet_P06_Water_Treatment_28_May_09_Rev0_Master(Draft)_PC Master Report" xfId="7657" xr:uid="{00000000-0005-0000-0000-0000DD1D0000}"/>
    <cellStyle name="R_061107 Calc Sheet_P06_Water_Treatment_28_May_09_Rev0_Master(Draft)_Proposed Overall Monthly Cost Report - End March 2010" xfId="7658" xr:uid="{00000000-0005-0000-0000-0000DE1D0000}"/>
    <cellStyle name="R_061107 Calc Sheet_P06_Water_Treatment_29_June_09_Rev0_Master(Draft)" xfId="7659" xr:uid="{00000000-0005-0000-0000-0000DF1D0000}"/>
    <cellStyle name="R_061107 Calc Sheet_P06_Water_Treatment_29_June_09_Rev0_Master(Draft)_Cost Forecast_March " xfId="7660" xr:uid="{00000000-0005-0000-0000-0000E01D0000}"/>
    <cellStyle name="R_061107 Calc Sheet_P06_Water_Treatment_29_June_09_Rev0_Master(Draft)_PC Master Report" xfId="7661" xr:uid="{00000000-0005-0000-0000-0000E11D0000}"/>
    <cellStyle name="R_061107 Calc Sheet_P06_Water_Treatment_29_June_09_Rev0_Master(Draft)_Proposed Overall Monthly Cost Report - End March 2010" xfId="7662" xr:uid="{00000000-0005-0000-0000-0000E21D0000}"/>
    <cellStyle name="R_061107 Calc Sheet_P08_Main Civil May 09 r2" xfId="7663" xr:uid="{00000000-0005-0000-0000-0000E31D0000}"/>
    <cellStyle name="R_061107 Calc Sheet_P08_Main Civil May 09 r2_Cost Forecast_March " xfId="7664" xr:uid="{00000000-0005-0000-0000-0000E41D0000}"/>
    <cellStyle name="R_061107 Calc Sheet_P08_Main Civil May 09 r2_PC Master Report" xfId="7665" xr:uid="{00000000-0005-0000-0000-0000E51D0000}"/>
    <cellStyle name="R_061107 Calc Sheet_P08_Main Civil May 09 r2_Proposed Overall Monthly Cost Report - End March 2010" xfId="7666" xr:uid="{00000000-0005-0000-0000-0000E61D0000}"/>
    <cellStyle name="R_061107 Calc Sheet_P10_Enabling_Civils_02_June_09_Rev1" xfId="7667" xr:uid="{00000000-0005-0000-0000-0000E71D0000}"/>
    <cellStyle name="R_061107 Calc Sheet_P10_Enabling_Civils_02_June_09_Rev1_Cost Forecast_March " xfId="7668" xr:uid="{00000000-0005-0000-0000-0000E81D0000}"/>
    <cellStyle name="R_061107 Calc Sheet_P10_Enabling_Civils_02_June_09_Rev1_PC Master Report" xfId="7669" xr:uid="{00000000-0005-0000-0000-0000E91D0000}"/>
    <cellStyle name="R_061107 Calc Sheet_P10_Enabling_Civils_02_June_09_Rev1_Proposed Overall Monthly Cost Report - End March 2010" xfId="7670" xr:uid="{00000000-0005-0000-0000-0000EA1D0000}"/>
    <cellStyle name="R_061107 Calc Sheet_P10_Enabling_Civils_02_May_09_final" xfId="7671" xr:uid="{00000000-0005-0000-0000-0000EB1D0000}"/>
    <cellStyle name="R_061107 Calc Sheet_P10_Enabling_Civils_02_May_09_final_Cost Forecast_March " xfId="7672" xr:uid="{00000000-0005-0000-0000-0000EC1D0000}"/>
    <cellStyle name="R_061107 Calc Sheet_P10_Enabling_Civils_02_May_09_final_PC Master Report" xfId="7673" xr:uid="{00000000-0005-0000-0000-0000ED1D0000}"/>
    <cellStyle name="R_061107 Calc Sheet_P10_Enabling_Civils_02_May_09_final_Proposed Overall Monthly Cost Report - End March 2010" xfId="7674" xr:uid="{00000000-0005-0000-0000-0000EE1D0000}"/>
    <cellStyle name="R_061107 Calc Sheet_PC Master Report" xfId="7675" xr:uid="{00000000-0005-0000-0000-0000EF1D0000}"/>
    <cellStyle name="R_061107 Calc Sheet_PC Master Report Feb09 Rev1 HL (version 1)" xfId="7676" xr:uid="{00000000-0005-0000-0000-0000F01D0000}"/>
    <cellStyle name="R_061107 Calc Sheet_Proposed Overall Monthly Cost Report - End March 2010" xfId="7677" xr:uid="{00000000-0005-0000-0000-0000F11D0000}"/>
    <cellStyle name="R_061107 Calc Sheet_RC EXECUTIVE SUMMARY END Jan 2010. (version 2)" xfId="7678" xr:uid="{00000000-0005-0000-0000-0000F21D0000}"/>
    <cellStyle name="R_061107 Calc Sheet_RC EXECUTIVE SUMMARY END JULY 2009." xfId="7679" xr:uid="{00000000-0005-0000-0000-0000F31D0000}"/>
    <cellStyle name="R_061107 Calc Sheet_RC EXECUTIVE SUMMARY END JULY 2009._1" xfId="7680" xr:uid="{00000000-0005-0000-0000-0000F41D0000}"/>
    <cellStyle name="R_061107 Calc Sheet_RC EXECUTIVE SUMMARY END JULY 2009._1_Cost Forecast_March " xfId="7681" xr:uid="{00000000-0005-0000-0000-0000F51D0000}"/>
    <cellStyle name="R_061107 Calc Sheet_RC EXECUTIVE SUMMARY END JULY 2009._1_Proposed Overall Monthly Cost Report - End March 2010" xfId="7682" xr:uid="{00000000-0005-0000-0000-0000F61D0000}"/>
    <cellStyle name="R_061107 Calc Sheet_RC EXECUTIVE SUMMARY END JULY 2009._Cost Forecast_March " xfId="7683" xr:uid="{00000000-0005-0000-0000-0000F71D0000}"/>
    <cellStyle name="R_061107 Calc Sheet_RC EXECUTIVE SUMMARY END JULY 2009._PC Master Report" xfId="7684" xr:uid="{00000000-0005-0000-0000-0000F81D0000}"/>
    <cellStyle name="R_061107 Calc Sheet_RC EXECUTIVE SUMMARY END JULY 2009._Proposed Overall Monthly Cost Report - End March 2010" xfId="7685" xr:uid="{00000000-0005-0000-0000-0000F91D0000}"/>
    <cellStyle name="R_061107 Calc Sheet_RC EXECUTIVE SUMMARY END SEP 2009." xfId="7686" xr:uid="{00000000-0005-0000-0000-0000FA1D0000}"/>
    <cellStyle name="R_061107 Calc Sheet_Risk Register Master" xfId="7687" xr:uid="{00000000-0005-0000-0000-0000FB1D0000}"/>
    <cellStyle name="R_061107 Calc Sheet_Risk Register Master_Copy of MEDUPI Claim Register- (M-Drive)" xfId="7688" xr:uid="{00000000-0005-0000-0000-0000FC1D0000}"/>
    <cellStyle name="R_061107 Calc Sheet_Risk Register Master_Cost Forecast_March " xfId="7689" xr:uid="{00000000-0005-0000-0000-0000FD1D0000}"/>
    <cellStyle name="R_061107 Calc Sheet_Risk Register Master_October Claims Report (downloaded_06112009)" xfId="7690" xr:uid="{00000000-0005-0000-0000-0000FE1D0000}"/>
    <cellStyle name="R_061107 Calc Sheet_Risk Register Master_PC Master Report" xfId="7691" xr:uid="{00000000-0005-0000-0000-0000FF1D0000}"/>
    <cellStyle name="R_061107 Calc Sheet_Risk Register Master_Proposed Overall Monthly Cost Report - End March 2010" xfId="7692" xr:uid="{00000000-0005-0000-0000-0000001E0000}"/>
    <cellStyle name="R_061107 Calc Sheet_Support Consolidation" xfId="7693" xr:uid="{00000000-0005-0000-0000-0000011E0000}"/>
    <cellStyle name="R_061107 Calc Sheet_Trend Register Master" xfId="7694" xr:uid="{00000000-0005-0000-0000-0000021E0000}"/>
    <cellStyle name="R_061107 Calc Sheet_Trend Register Master_Copy of MEDUPI Claim Register- (M-Drive)" xfId="7695" xr:uid="{00000000-0005-0000-0000-0000031E0000}"/>
    <cellStyle name="R_061107 Calc Sheet_Trend Register Master_Cost Forecast_March " xfId="7696" xr:uid="{00000000-0005-0000-0000-0000041E0000}"/>
    <cellStyle name="R_061107 Calc Sheet_Trend Register Master_October Claims Report (downloaded_06112009)" xfId="7697" xr:uid="{00000000-0005-0000-0000-0000051E0000}"/>
    <cellStyle name="R_061107 Calc Sheet_Trend Register Master_PC Master Report" xfId="7698" xr:uid="{00000000-0005-0000-0000-0000061E0000}"/>
    <cellStyle name="R_061107 Calc Sheet_Trend Register Master_Proposed Overall Monthly Cost Report - End March 2010" xfId="7699" xr:uid="{00000000-0005-0000-0000-0000071E0000}"/>
    <cellStyle name="R_20080925 ice services Assessment Task order No 4" xfId="7700" xr:uid="{00000000-0005-0000-0000-0000081E0000}"/>
    <cellStyle name="R_20080925 ice services Assessment Task order No 4_20110725chk1 DGR ice Timesheet data - July 2011" xfId="7701" xr:uid="{00000000-0005-0000-0000-0000091E0000}"/>
    <cellStyle name="R_20090225rev &amp; 20090425 Task Order 25&amp;26 ice services assessments" xfId="7702" xr:uid="{00000000-0005-0000-0000-00000A1E0000}"/>
    <cellStyle name="R_20090315 CED Project support_update" xfId="7703" xr:uid="{00000000-0005-0000-0000-00000B1E0000}"/>
    <cellStyle name="R_20090315 CED Project support_update_20090225rev &amp; 20090425 Task Order 25&amp;26 ice services assessments" xfId="7704" xr:uid="{00000000-0005-0000-0000-00000C1E0000}"/>
    <cellStyle name="R_20090315 CED Project support_update_20090225rev &amp; 20090425 Task Order 25&amp;26 ice services assessments_20110725chk1 DGR ice Timesheet data - July 2011" xfId="7705" xr:uid="{00000000-0005-0000-0000-00000D1E0000}"/>
    <cellStyle name="R_20090315 CED Project support_update_20091025 Task Order 24 ice services assessment" xfId="7706" xr:uid="{00000000-0005-0000-0000-00000E1E0000}"/>
    <cellStyle name="R_20090315 CED Project support_update_20091025 Task Order 25 ice services assessment" xfId="7707" xr:uid="{00000000-0005-0000-0000-00000F1E0000}"/>
    <cellStyle name="R_20090315 CED Project support_update_20091025 Task Order 25&amp;26 ice services assessment" xfId="7708" xr:uid="{00000000-0005-0000-0000-0000101E0000}"/>
    <cellStyle name="R_20090315 CED Project support_update_20091025 Task Order 26 ice services assessment" xfId="7709" xr:uid="{00000000-0005-0000-0000-0000111E0000}"/>
    <cellStyle name="R_20090315 CED Project support_update_20091025 Task Order 28 ice services assessment Mercury SS" xfId="7710" xr:uid="{00000000-0005-0000-0000-0000121E0000}"/>
    <cellStyle name="R_20090315 CED Project support_update_20091025 Task Order 29 ice services assessment" xfId="7711" xr:uid="{00000000-0005-0000-0000-0000131E0000}"/>
    <cellStyle name="R_20090315 CED Project support_update_20091025 Task Order 31 ice services assessment" xfId="7712" xr:uid="{00000000-0005-0000-0000-0000141E0000}"/>
    <cellStyle name="R_20090315 CED Project support_update_20091025 Task Order 33 ice services assessment" xfId="7713" xr:uid="{00000000-0005-0000-0000-0000151E0000}"/>
    <cellStyle name="R_20090315 CED Project support_update_20091025 Task Order 34 ice services assessment" xfId="7714" xr:uid="{00000000-0005-0000-0000-0000161E0000}"/>
    <cellStyle name="R_20090315 CED Project support_update_20091025 Task Order 35 ice services assessment" xfId="7715" xr:uid="{00000000-0005-0000-0000-0000171E0000}"/>
    <cellStyle name="R_20090315 CED Project support_update_20091025 Task Order 36 ice services assessment" xfId="7716" xr:uid="{00000000-0005-0000-0000-0000181E0000}"/>
    <cellStyle name="R_20090315 CED Project support_update_20091025 Task Order 37 ice services assessment" xfId="7717" xr:uid="{00000000-0005-0000-0000-0000191E0000}"/>
    <cellStyle name="R_20090315 CED Project support_update_20091025 Task Order 37 Revised split ice services assessment" xfId="7718" xr:uid="{00000000-0005-0000-0000-00001A1E0000}"/>
    <cellStyle name="R_20090315 CED Project support_update_20091025 Task Order 39 ice services assessment" xfId="7719" xr:uid="{00000000-0005-0000-0000-00001B1E0000}"/>
    <cellStyle name="R_20090315 CED Project support_update_20091025 Task Order 40 ice services assessment" xfId="7720" xr:uid="{00000000-0005-0000-0000-00001C1E0000}"/>
    <cellStyle name="R_20090315 CED Project support_update_20091025 Task Order 41 ice services assessment &amp; invoice" xfId="7721" xr:uid="{00000000-0005-0000-0000-00001D1E0000}"/>
    <cellStyle name="R_20090315 CED Project support_update_20091025 Task Order 42 ice services assessment" xfId="7722" xr:uid="{00000000-0005-0000-0000-00001E1E0000}"/>
    <cellStyle name="R_20090315 CED Project support_update_20091025 Task Order 43 ice services assessment" xfId="7723" xr:uid="{00000000-0005-0000-0000-00001F1E0000}"/>
    <cellStyle name="R_20090315 CED Project support_update_20091025 Task Order 44 ice services assessment" xfId="7724" xr:uid="{00000000-0005-0000-0000-0000201E0000}"/>
    <cellStyle name="R_20090315 CED Project support_update_20091025Rev Task Order 26 ice services assessment" xfId="7725" xr:uid="{00000000-0005-0000-0000-0000211E0000}"/>
    <cellStyle name="R_20090315 CED Project support_update_200911 chk Task 41 Kusile Silos forecast" xfId="7726" xr:uid="{00000000-0005-0000-0000-0000221E0000}"/>
    <cellStyle name="R_20090315 CED Project support_update_200911 Task Order 46 ice services Forecast" xfId="7727" xr:uid="{00000000-0005-0000-0000-0000231E0000}"/>
    <cellStyle name="R_20090315 CED Project support_update_20091103 CED Project support services" xfId="7728" xr:uid="{00000000-0005-0000-0000-0000241E0000}"/>
    <cellStyle name="R_20090315 CED Project support_update_20091104 CED Project support services" xfId="7729" xr:uid="{00000000-0005-0000-0000-0000251E0000}"/>
    <cellStyle name="R_20090315 CED Project support_update_20091105 CED Project support services" xfId="7730" xr:uid="{00000000-0005-0000-0000-0000261E0000}"/>
    <cellStyle name="R_20090315 CED Project support_update_20091125 Coal &amp; Ash Task Orders ice services invoice" xfId="7731" xr:uid="{00000000-0005-0000-0000-0000271E0000}"/>
    <cellStyle name="R_20090315 CED Project support_update_20091125 Task Medupi Electrical ice services invoice" xfId="7732" xr:uid="{00000000-0005-0000-0000-0000281E0000}"/>
    <cellStyle name="R_20090315 CED Project support_update_20091125 Task order 02 ice services assessment" xfId="7733" xr:uid="{00000000-0005-0000-0000-0000291E0000}"/>
    <cellStyle name="R_20090315 CED Project support_update_20091125 Task Order 31 ice services assessment &amp; invoice" xfId="7734" xr:uid="{00000000-0005-0000-0000-00002A1E0000}"/>
    <cellStyle name="R_20090315 CED Project support_update_20091125 Task Order 32 ice services assessment" xfId="7735" xr:uid="{00000000-0005-0000-0000-00002B1E0000}"/>
    <cellStyle name="R_20090315 CED Project support_update_20091125 Task Order 47 ice services assessment" xfId="7736" xr:uid="{00000000-0005-0000-0000-00002C1E0000}"/>
    <cellStyle name="R_20090315 CED Project support_update_20091208 CED Project support services_nic003" xfId="7737" xr:uid="{00000000-0005-0000-0000-00002D1E0000}"/>
    <cellStyle name="R_20090315 CED Project support_update_20091211 Task 51 Forecast ice services" xfId="7738" xr:uid="{00000000-0005-0000-0000-00002E1E0000}"/>
    <cellStyle name="R_20090315 CED Project support_update_20091225 Task order 04 ice services assessment &amp; invoice" xfId="7739" xr:uid="{00000000-0005-0000-0000-00002F1E0000}"/>
    <cellStyle name="R_20090315 CED Project support_update_20091225 Task Order 20 ice services assessment &amp; invoice" xfId="7740" xr:uid="{00000000-0005-0000-0000-0000301E0000}"/>
    <cellStyle name="R_20090315 CED Project support_update_20091225 Task order 46 assessment &amp; invoice" xfId="7741" xr:uid="{00000000-0005-0000-0000-0000311E0000}"/>
    <cellStyle name="R_20090315 CED Project support_update_20091230rev1 CED Project support services" xfId="7742" xr:uid="{00000000-0005-0000-0000-0000321E0000}"/>
    <cellStyle name="R_20090315 CED Project support_update_20100125 Coal &amp; Ash Task Orders ice services invoice" xfId="7743" xr:uid="{00000000-0005-0000-0000-0000331E0000}"/>
    <cellStyle name="R_20090315 CED Project support_update_20100125 Task 51 Hrs to date ice services" xfId="7744" xr:uid="{00000000-0005-0000-0000-0000341E0000}"/>
    <cellStyle name="R_20090315 CED Project support_update_20100125 Task Medupi Electrical ice services invoice" xfId="7745" xr:uid="{00000000-0005-0000-0000-0000351E0000}"/>
    <cellStyle name="R_20090315 CED Project support_update_20100125 Task order 02 ice services assessment" xfId="7746" xr:uid="{00000000-0005-0000-0000-0000361E0000}"/>
    <cellStyle name="R_20090315 CED Project support_update_20100125 Task Order 20 ice services assessment &amp; invoice" xfId="7747" xr:uid="{00000000-0005-0000-0000-0000371E0000}"/>
    <cellStyle name="R_20090315 CED Project support_update_20100125 Task Order 45 ice services assessment" xfId="7748" xr:uid="{00000000-0005-0000-0000-0000381E0000}"/>
    <cellStyle name="R_20090315 CED Project support_update_20100125 Task Order 51 ice services assessment &amp; invoice" xfId="7749" xr:uid="{00000000-0005-0000-0000-0000391E0000}"/>
    <cellStyle name="R_20090315 CED Project support_update_20100225 Task order 04 ice services assessment &amp; invoice" xfId="7750" xr:uid="{00000000-0005-0000-0000-00003A1E0000}"/>
    <cellStyle name="R_20090315 CED Project support_update_20100304 CED Project support services" xfId="7751" xr:uid="{00000000-0005-0000-0000-00003B1E0000}"/>
    <cellStyle name="R_20090315 CED Project support_update_20100304rev1 CED Project support services" xfId="7752" xr:uid="{00000000-0005-0000-0000-00003C1E0000}"/>
    <cellStyle name="R_20090315 CED Project support_update_20100325 Task 51 Hrs to date ice services" xfId="7753" xr:uid="{00000000-0005-0000-0000-00003D1E0000}"/>
    <cellStyle name="R_20090315 CED Project support_update_20100325 Task Medupi Electrical ice services invoice" xfId="7754" xr:uid="{00000000-0005-0000-0000-00003E1E0000}"/>
    <cellStyle name="R_20090315 CED Project support_update_20100325 Task order 02 ice services assessment &amp; invoice" xfId="7755" xr:uid="{00000000-0005-0000-0000-00003F1E0000}"/>
    <cellStyle name="R_20090315 CED Project support_update_20100325 Task Order 20 ice services assessment &amp; invoice" xfId="7756" xr:uid="{00000000-0005-0000-0000-0000401E0000}"/>
    <cellStyle name="R_20090315 CED Project support_update_20100329 Updated Task 53 Gen Transf Forecast ice services" xfId="7757" xr:uid="{00000000-0005-0000-0000-0000411E0000}"/>
    <cellStyle name="R_20090315 CED Project support_update_20100425 ice services Task No 0012 FGD assessment &amp; invoice" xfId="7758" xr:uid="{00000000-0005-0000-0000-0000421E0000}"/>
    <cellStyle name="R_20090315 CED Project support_update_20100425 Task 52 Cabling assessment &amp; invoice ice services" xfId="7759" xr:uid="{00000000-0005-0000-0000-0000431E0000}"/>
    <cellStyle name="R_20090315 CED Project support_update_20100425 Task order 04 ice services assessment &amp; invoice" xfId="7760" xr:uid="{00000000-0005-0000-0000-0000441E0000}"/>
    <cellStyle name="R_20090315 CED Project support_update_20100425 Task Order 29 ice services assessment &amp; invoice" xfId="7761" xr:uid="{00000000-0005-0000-0000-0000451E0000}"/>
    <cellStyle name="R_20090315 CED Project support_update_20100425 Task Order 51 ice services assessment &amp; invoice" xfId="7762" xr:uid="{00000000-0005-0000-0000-0000461E0000}"/>
    <cellStyle name="R_20090315 CED Project support_update_20100425 Task Order 55 ice services assessment &amp; invoice" xfId="7763" xr:uid="{00000000-0005-0000-0000-0000471E0000}"/>
    <cellStyle name="R_20090315 CED Project support_update_20100425 Task Order 56 ice services assessment &amp; invoice" xfId="7764" xr:uid="{00000000-0005-0000-0000-0000481E0000}"/>
    <cellStyle name="R_20090315 CED Project support_update_20100429 CED Project support Timesheet current" xfId="7765" xr:uid="{00000000-0005-0000-0000-0000491E0000}"/>
    <cellStyle name="R_20090315 CED Project support_update_20100525 ice services Task No 0012 FGD assessment" xfId="7766" xr:uid="{00000000-0005-0000-0000-00004A1E0000}"/>
    <cellStyle name="R_20090315 CED Project support_update_20100525 Task order 04 ice services assessment &amp; invoice" xfId="7767" xr:uid="{00000000-0005-0000-0000-00004B1E0000}"/>
    <cellStyle name="R_20090315 CED Project support_update_20100613 Task Order 34 ice services assessment &amp; invoice" xfId="7768" xr:uid="{00000000-0005-0000-0000-00004C1E0000}"/>
    <cellStyle name="R_20090315 CED Project support_update_20100625 ice services Electrical &amp; C&amp;I assessment" xfId="7769" xr:uid="{00000000-0005-0000-0000-00004D1E0000}"/>
    <cellStyle name="R_20090315 CED Project support_update_20100625 ice services Task No 0012 FGD assessment" xfId="7770" xr:uid="{00000000-0005-0000-0000-00004E1E0000}"/>
    <cellStyle name="R_20090315 CED Project support_update_20100625 Task order 04 ice services assessment &amp; invoice" xfId="7771" xr:uid="{00000000-0005-0000-0000-00004F1E0000}"/>
    <cellStyle name="R_20090315 CED Project support_update_20100625 Turbine Summary weekly Timesheets" xfId="7772" xr:uid="{00000000-0005-0000-0000-0000501E0000}"/>
    <cellStyle name="R_20090315 CED Project support_update_20100725 Task order 04 ice services assessment &amp; invoice" xfId="7773" xr:uid="{00000000-0005-0000-0000-0000511E0000}"/>
    <cellStyle name="R_20090315 CED Project support_update_20100803 Task order 02 Turbine ice services assessment dvw" xfId="7774" xr:uid="{00000000-0005-0000-0000-0000521E0000}"/>
    <cellStyle name="R_20090315 CED Project support_update_20100820 iWeNhle Consolidated Invoices" xfId="7775" xr:uid="{00000000-0005-0000-0000-0000531E0000}"/>
    <cellStyle name="R_20090315 CED Project support_update_20100820 iWeNhle Consolidated Invoices_20110725chk1 DGR ice Timesheet data - July 2011" xfId="7776" xr:uid="{00000000-0005-0000-0000-0000541E0000}"/>
    <cellStyle name="R_20090315 CED Project support_update_20100825 Task Order 13 ice services assessment" xfId="7777" xr:uid="{00000000-0005-0000-0000-0000551E0000}"/>
    <cellStyle name="R_20090315 CED Project support_update_20100902 Task order 02 Turbine ice services Ass &amp; Inv" xfId="7778" xr:uid="{00000000-0005-0000-0000-0000561E0000}"/>
    <cellStyle name="R_20090315 CED Project support_update_20100913 ice services Task No 0012 FGD assessment" xfId="7779" xr:uid="{00000000-0005-0000-0000-0000571E0000}"/>
    <cellStyle name="R_20090315 CED Project support_update_20100913 Task order 04 ice services assessment &amp; invoice" xfId="7780" xr:uid="{00000000-0005-0000-0000-0000581E0000}"/>
    <cellStyle name="R_20090315 CED Project support_update_20100925 ice services Medupi Electrical C&amp;I assessment" xfId="7781" xr:uid="{00000000-0005-0000-0000-0000591E0000}"/>
    <cellStyle name="R_20090315 CED Project support_update_20101008 Task 53 Generation ice services assessment &amp; invoice" xfId="7782" xr:uid="{00000000-0005-0000-0000-00005A1E0000}"/>
    <cellStyle name="R_20090315 CED Project support_update_20101008 Task order 04 ice services assessment &amp; invoice (1)" xfId="7783" xr:uid="{00000000-0005-0000-0000-00005B1E0000}"/>
    <cellStyle name="R_20090315 CED Project support_update_20101011 update ice services Task No 0012 FGD assessments &amp; invoices" xfId="7784" xr:uid="{00000000-0005-0000-0000-00005C1E0000}"/>
    <cellStyle name="R_20090315 CED Project support_update_20101024 25Sep2010 Assess &amp; Inv Task order 02 Turbine ice services" xfId="7785" xr:uid="{00000000-0005-0000-0000-00005D1E0000}"/>
    <cellStyle name="R_20090315 CED Project support_update_20101025 Assessment ice services Task No 0012 FGD &amp; invoice" xfId="7786" xr:uid="{00000000-0005-0000-0000-00005E1E0000}"/>
    <cellStyle name="R_20090315 CED Project support_update_20101025 ice services assessment Task 52 Cabling &amp; invoice" xfId="7787" xr:uid="{00000000-0005-0000-0000-00005F1E0000}"/>
    <cellStyle name="R_20090315 CED Project support_update_20101025 ice services Medupi Electrical C&amp;I assessment &amp; invoice" xfId="7788" xr:uid="{00000000-0005-0000-0000-0000601E0000}"/>
    <cellStyle name="R_20090315 CED Project support_update_20101025 Task Order 13 ice services assessment" xfId="7789" xr:uid="{00000000-0005-0000-0000-0000611E0000}"/>
    <cellStyle name="R_20090315 CED Project support_update_20101029 Task order 04 ice services assessment &amp; invoice" xfId="7790" xr:uid="{00000000-0005-0000-0000-0000621E0000}"/>
    <cellStyle name="R_20090315 CED Project support_update_20101109 Task 0064 Terr undergrd ice services" xfId="7791" xr:uid="{00000000-0005-0000-0000-0000631E0000}"/>
    <cellStyle name="R_20090315 CED Project support_update_20101116 From 1550  iWeNhle Consolidated Invoices" xfId="7792" xr:uid="{00000000-0005-0000-0000-0000641E0000}"/>
    <cellStyle name="R_20090315 CED Project support_update_20101116 From 1550  iWeNhle Consolidated Invoices_20110725chk1 DGR ice Timesheet data - July 2011" xfId="7793" xr:uid="{00000000-0005-0000-0000-0000651E0000}"/>
    <cellStyle name="R_20090315 CED Project support_update_2010825 Assessment &amp; invoice Task 0063 BoP ice services" xfId="7794" xr:uid="{00000000-0005-0000-0000-0000661E0000}"/>
    <cellStyle name="R_20090315 CED Project support_update_Agreed Final Hours" xfId="7795" xr:uid="{00000000-0005-0000-0000-0000671E0000}"/>
    <cellStyle name="R_20090315 CED Project support_update_CHECK 20091116JvD Updated Kusile Coal &amp; Ash allocation of hrs" xfId="7796" xr:uid="{00000000-0005-0000-0000-0000681E0000}"/>
    <cellStyle name="R_20090317 CED Project support_update" xfId="7797" xr:uid="{00000000-0005-0000-0000-0000691E0000}"/>
    <cellStyle name="R_20090425 Napo CHECK Kusile task orders 25  26" xfId="7798" xr:uid="{00000000-0005-0000-0000-00006A1E0000}"/>
    <cellStyle name="R_20090425 Napo CHECK Kusile task orders 25  26_20110725chk1 DGR ice Timesheet data - July 2011" xfId="7799" xr:uid="{00000000-0005-0000-0000-00006B1E0000}"/>
    <cellStyle name="R_20090425 Task order 03 ice services assessment" xfId="7800" xr:uid="{00000000-0005-0000-0000-00006C1E0000}"/>
    <cellStyle name="R_20090425 Task order 04 ice services assessment" xfId="7801" xr:uid="{00000000-0005-0000-0000-00006D1E0000}"/>
    <cellStyle name="R_20090425 Task Order 31 ice services assessment" xfId="7802" xr:uid="{00000000-0005-0000-0000-00006E1E0000}"/>
    <cellStyle name="R_20090522 CED Project support services" xfId="7803" xr:uid="{00000000-0005-0000-0000-00006F1E0000}"/>
    <cellStyle name="R_20090522 CED Project support services_20110725chk1 DGR ice Timesheet data - July 2011" xfId="7804" xr:uid="{00000000-0005-0000-0000-0000701E0000}"/>
    <cellStyle name="R_20090630 Extn Komati Time &amp; Cost" xfId="7805" xr:uid="{00000000-0005-0000-0000-0000711E0000}"/>
    <cellStyle name="R_20090715 Extn Komati Time &amp; Cost" xfId="7806" xr:uid="{00000000-0005-0000-0000-0000721E0000}"/>
    <cellStyle name="R_20090725 Task order 02 ice services assessment" xfId="7807" xr:uid="{00000000-0005-0000-0000-0000731E0000}"/>
    <cellStyle name="R_20090725 Task order 03 ice services assessment" xfId="7808" xr:uid="{00000000-0005-0000-0000-0000741E0000}"/>
    <cellStyle name="R_20090725 Task order 04 ice services assessment" xfId="7809" xr:uid="{00000000-0005-0000-0000-0000751E0000}"/>
    <cellStyle name="R_20090725 Task order 08 ice services assessment" xfId="7810" xr:uid="{00000000-0005-0000-0000-0000761E0000}"/>
    <cellStyle name="R_20090725 Task Order 09 ice services assessment" xfId="7811" xr:uid="{00000000-0005-0000-0000-0000771E0000}"/>
    <cellStyle name="R_20090725 Task order 34 ice services assessment" xfId="7812" xr:uid="{00000000-0005-0000-0000-0000781E0000}"/>
    <cellStyle name="R_20090725rev Extn Komati Time &amp; Cost" xfId="7813" xr:uid="{00000000-0005-0000-0000-0000791E0000}"/>
    <cellStyle name="R_20090825rev Extn Komati Time &amp; Cost" xfId="7814" xr:uid="{00000000-0005-0000-0000-00007A1E0000}"/>
    <cellStyle name="R_20090907 hour alloc Status Task order Nos 35  36 Diesel Gen  UPS" xfId="7815" xr:uid="{00000000-0005-0000-0000-00007B1E0000}"/>
    <cellStyle name="R_20090907 hour alloc Status Task order Nos 35  36 Diesel Gen  UPS_20110725chk1 DGR ice Timesheet data - July 2011" xfId="7816" xr:uid="{00000000-0005-0000-0000-00007C1E0000}"/>
    <cellStyle name="R_20090908 Extn Komati Time &amp; Cost" xfId="7817" xr:uid="{00000000-0005-0000-0000-00007D1E0000}"/>
    <cellStyle name="R_20090925rev Extn Komati Time &amp; Cost" xfId="7818" xr:uid="{00000000-0005-0000-0000-00007E1E0000}"/>
    <cellStyle name="R_20090925tm Komati Hrs &amp; km ice services" xfId="7819" xr:uid="{00000000-0005-0000-0000-00007F1E0000}"/>
    <cellStyle name="R_20090925tm Komati Hrs &amp; km ice services_20100225rev Extn Komati Time &amp; Cost" xfId="7820" xr:uid="{00000000-0005-0000-0000-0000801E0000}"/>
    <cellStyle name="R_20090925tm Komati Hrs &amp; km ice services_20100225rev1 Extn Komati Time &amp; Cost" xfId="7821" xr:uid="{00000000-0005-0000-0000-0000811E0000}"/>
    <cellStyle name="R_20090925tm Komati Hrs &amp; km ice services_20100325 Extn Komati Time &amp; Cost" xfId="7822" xr:uid="{00000000-0005-0000-0000-0000821E0000}"/>
    <cellStyle name="R_20090925tm Komati Hrs &amp; km ice services_20100325rev Extn Komati Time &amp; Cost" xfId="7823" xr:uid="{00000000-0005-0000-0000-0000831E0000}"/>
    <cellStyle name="R_20090925tm Komati Hrs &amp; km ice services_20100325tm Extn Komati Hours &amp; km" xfId="7824" xr:uid="{00000000-0005-0000-0000-0000841E0000}"/>
    <cellStyle name="R_20090925tm Komati Hrs &amp; km ice services_20100423 Extn Komati Time &amp; Cost" xfId="7825" xr:uid="{00000000-0005-0000-0000-0000851E0000}"/>
    <cellStyle name="R_20090925tm Komati Hrs &amp; km ice services_20100525 Extn Komati Time &amp; Cost" xfId="7826" xr:uid="{00000000-0005-0000-0000-0000861E0000}"/>
    <cellStyle name="R_20090925tm Komati Hrs &amp; km ice services_20100525cm Komati assessment Hrs &amp; km_2" xfId="7827" xr:uid="{00000000-0005-0000-0000-0000871E0000}"/>
    <cellStyle name="R_20090925tm Komati Hrs &amp; km ice services_20100625 Extn Komati Time &amp; Cost" xfId="7828" xr:uid="{00000000-0005-0000-0000-0000881E0000}"/>
    <cellStyle name="R_20090925tm Komati Hrs &amp; km ice services_20100625cm Komati services assessment hrs &amp; km" xfId="7829" xr:uid="{00000000-0005-0000-0000-0000891E0000}"/>
    <cellStyle name="R_20090925tm Komati Hrs &amp; km ice services_20100721cm Komati Services Hours &amp; km" xfId="7830" xr:uid="{00000000-0005-0000-0000-00008A1E0000}"/>
    <cellStyle name="R_20090925tm Komati Hrs &amp; km ice services_20100721tm Komati Services Hours &amp; km" xfId="7831" xr:uid="{00000000-0005-0000-0000-00008B1E0000}"/>
    <cellStyle name="R_20090925tm Komati Hrs &amp; km ice services_20100725rev2 Extn Komati Time &amp; Cost" xfId="7832" xr:uid="{00000000-0005-0000-0000-00008C1E0000}"/>
    <cellStyle name="R_20090925tm Komati Hrs &amp; km ice services_20100825cm Komati Services Hours &amp; km" xfId="7833" xr:uid="{00000000-0005-0000-0000-00008D1E0000}"/>
    <cellStyle name="R_20090925tm Komati Hrs &amp; km ice services_20100825Rev Extn Komati Time &amp; Cost" xfId="7834" xr:uid="{00000000-0005-0000-0000-00008E1E0000}"/>
    <cellStyle name="R_20090925tm Komati Hrs &amp; km ice services_20100925REV Assessment 4600005911 Komati ice services" xfId="7835" xr:uid="{00000000-0005-0000-0000-00008F1E0000}"/>
    <cellStyle name="R_20090925tm Komati Hrs &amp; km ice services_20100925REV Assessment 4600005911 Komati ice services_20110725chk1 DGR ice Timesheet data - July 2011" xfId="7836" xr:uid="{00000000-0005-0000-0000-0000901E0000}"/>
    <cellStyle name="R_20090925tm Komati Hrs &amp; km ice services_20100928 Extn Komati Time &amp; Cost" xfId="7837" xr:uid="{00000000-0005-0000-0000-0000911E0000}"/>
    <cellStyle name="R_20090925tm Komati Hrs &amp; km ice services_20100929rev check ICE daily capture 2010" xfId="7838" xr:uid="{00000000-0005-0000-0000-0000921E0000}"/>
    <cellStyle name="R_20090925tm Komati Hrs &amp; km ice services_20101028 ice assessment &amp; invoice Oct2010" xfId="7839" xr:uid="{00000000-0005-0000-0000-0000931E0000}"/>
    <cellStyle name="R_20090925tm Komati Hrs &amp; km ice services_2010425cm Extn Komati Hours &amp; km" xfId="7840" xr:uid="{00000000-0005-0000-0000-0000941E0000}"/>
    <cellStyle name="R_20090925tm Komati Hrs &amp; km ice services_2010425tm Extn Komati Hours &amp; km" xfId="7841" xr:uid="{00000000-0005-0000-0000-0000951E0000}"/>
    <cellStyle name="R_20090925tm Komati Hrs &amp; km ice services_20110725chk1 DGR ice Timesheet data - July 2011" xfId="7842" xr:uid="{00000000-0005-0000-0000-0000961E0000}"/>
    <cellStyle name="R_20091025 Task order 02 ice services assessment" xfId="7843" xr:uid="{00000000-0005-0000-0000-0000971E0000}"/>
    <cellStyle name="R_20091025 Task order 03 ice services assessment" xfId="7844" xr:uid="{00000000-0005-0000-0000-0000981E0000}"/>
    <cellStyle name="R_20091025 Task order 04 ice services assessment" xfId="7845" xr:uid="{00000000-0005-0000-0000-0000991E0000}"/>
    <cellStyle name="R_20091025 Task order 08 ice services assessment" xfId="7846" xr:uid="{00000000-0005-0000-0000-00009A1E0000}"/>
    <cellStyle name="R_20091025 Task Order 09 ice services assessment" xfId="7847" xr:uid="{00000000-0005-0000-0000-00009B1E0000}"/>
    <cellStyle name="R_20091025 Task Order 12 ice services assessment" xfId="7848" xr:uid="{00000000-0005-0000-0000-00009C1E0000}"/>
    <cellStyle name="R_20091025 Task Order 18 ice services assessment" xfId="7849" xr:uid="{00000000-0005-0000-0000-00009D1E0000}"/>
    <cellStyle name="R_20091025 Task Order 20 ice services assessment" xfId="7850" xr:uid="{00000000-0005-0000-0000-00009E1E0000}"/>
    <cellStyle name="R_20091025 Task Order 22 ice services assessment" xfId="7851" xr:uid="{00000000-0005-0000-0000-00009F1E0000}"/>
    <cellStyle name="R_20091025 Task Order 24 ice services assessment" xfId="7852" xr:uid="{00000000-0005-0000-0000-0000A01E0000}"/>
    <cellStyle name="R_20091025 Task Order 25 ice services assessment" xfId="7853" xr:uid="{00000000-0005-0000-0000-0000A11E0000}"/>
    <cellStyle name="R_20091025 Task Order 25&amp;26 ice services assessment" xfId="7854" xr:uid="{00000000-0005-0000-0000-0000A21E0000}"/>
    <cellStyle name="R_20091025 Task Order 26 ice services assessment" xfId="7855" xr:uid="{00000000-0005-0000-0000-0000A31E0000}"/>
    <cellStyle name="R_20091025 Task Order 28 ice services assessment Mercury SS" xfId="7856" xr:uid="{00000000-0005-0000-0000-0000A41E0000}"/>
    <cellStyle name="R_20091025 Task Order 29 ice services assessment" xfId="7857" xr:uid="{00000000-0005-0000-0000-0000A51E0000}"/>
    <cellStyle name="R_20091025 Task Order 31 ice services assessment" xfId="7858" xr:uid="{00000000-0005-0000-0000-0000A61E0000}"/>
    <cellStyle name="R_20091025 Task Order 33 ice services assessment" xfId="7859" xr:uid="{00000000-0005-0000-0000-0000A71E0000}"/>
    <cellStyle name="R_20091025 Task Order 34 ice services assessment" xfId="7860" xr:uid="{00000000-0005-0000-0000-0000A81E0000}"/>
    <cellStyle name="R_20091025 Task Order 35 ice services assessment" xfId="7861" xr:uid="{00000000-0005-0000-0000-0000A91E0000}"/>
    <cellStyle name="R_20091025 Task Order 36 ice services assessment" xfId="7862" xr:uid="{00000000-0005-0000-0000-0000AA1E0000}"/>
    <cellStyle name="R_20091025 Task Order 37 ice services assessment" xfId="7863" xr:uid="{00000000-0005-0000-0000-0000AB1E0000}"/>
    <cellStyle name="R_20091025 Task Order 37 Revised split ice services assessment" xfId="7864" xr:uid="{00000000-0005-0000-0000-0000AC1E0000}"/>
    <cellStyle name="R_20091025 Task Order 39 ice services assessment" xfId="7865" xr:uid="{00000000-0005-0000-0000-0000AD1E0000}"/>
    <cellStyle name="R_20091025 Task Order 40 ice services assessment" xfId="7866" xr:uid="{00000000-0005-0000-0000-0000AE1E0000}"/>
    <cellStyle name="R_20091025 Task Order 41 ice services assessment &amp; invoice" xfId="7867" xr:uid="{00000000-0005-0000-0000-0000AF1E0000}"/>
    <cellStyle name="R_20091025 Task Order 42 ice services assessment" xfId="7868" xr:uid="{00000000-0005-0000-0000-0000B01E0000}"/>
    <cellStyle name="R_20091025 Task Order 43 ice services assessment" xfId="7869" xr:uid="{00000000-0005-0000-0000-0000B11E0000}"/>
    <cellStyle name="R_20091025 Task Order 44 ice services assessment" xfId="7870" xr:uid="{00000000-0005-0000-0000-0000B21E0000}"/>
    <cellStyle name="R_20091025cm Komati Hrs &amp; km ice services" xfId="7871" xr:uid="{00000000-0005-0000-0000-0000B31E0000}"/>
    <cellStyle name="R_20091025Rev Task Order 26 ice services assessment" xfId="7872" xr:uid="{00000000-0005-0000-0000-0000B41E0000}"/>
    <cellStyle name="R_20091025rev1 Extn Komati Time &amp; Cost" xfId="7873" xr:uid="{00000000-0005-0000-0000-0000B51E0000}"/>
    <cellStyle name="R_20091025rev2 Extn Komati Time &amp; Cost" xfId="7874" xr:uid="{00000000-0005-0000-0000-0000B61E0000}"/>
    <cellStyle name="R_20091030rev3 CED Project support services" xfId="7875" xr:uid="{00000000-0005-0000-0000-0000B71E0000}"/>
    <cellStyle name="R_20091030rev3 CED Project support services_20110725chk1 DGR ice Timesheet data - July 2011" xfId="7876" xr:uid="{00000000-0005-0000-0000-0000B81E0000}"/>
    <cellStyle name="R_200911 chk Task 41 Kusile Silos forecast" xfId="7877" xr:uid="{00000000-0005-0000-0000-0000B91E0000}"/>
    <cellStyle name="R_200911 chk Task 41 Kusile Silos forecast_20110725chk1 DGR ice Timesheet data - July 2011" xfId="7878" xr:uid="{00000000-0005-0000-0000-0000BA1E0000}"/>
    <cellStyle name="R_200911 Task Order 46 ice services Forecast" xfId="7879" xr:uid="{00000000-0005-0000-0000-0000BB1E0000}"/>
    <cellStyle name="R_200911 Task Order 46 ice services Forecast_20110725chk1 DGR ice Timesheet data - July 2011" xfId="7880" xr:uid="{00000000-0005-0000-0000-0000BC1E0000}"/>
    <cellStyle name="R_20091101rev CED Project support services" xfId="7881" xr:uid="{00000000-0005-0000-0000-0000BD1E0000}"/>
    <cellStyle name="R_20091101rev CED Project support services_20110725chk1 DGR ice Timesheet data - July 2011" xfId="7882" xr:uid="{00000000-0005-0000-0000-0000BE1E0000}"/>
    <cellStyle name="R_20091102 CED Project support services" xfId="7883" xr:uid="{00000000-0005-0000-0000-0000BF1E0000}"/>
    <cellStyle name="R_20091102 CED Project support services_20110725chk1 DGR ice Timesheet data - July 2011" xfId="7884" xr:uid="{00000000-0005-0000-0000-0000C01E0000}"/>
    <cellStyle name="R_20091103 CED Project support services" xfId="7885" xr:uid="{00000000-0005-0000-0000-0000C11E0000}"/>
    <cellStyle name="R_20091103 CED Project support services_20110725chk1 DGR ice Timesheet data - July 2011" xfId="7886" xr:uid="{00000000-0005-0000-0000-0000C21E0000}"/>
    <cellStyle name="R_20091104 CED Project support services" xfId="7887" xr:uid="{00000000-0005-0000-0000-0000C31E0000}"/>
    <cellStyle name="R_20091104 CED Project support services_20110725chk1 DGR ice Timesheet data - July 2011" xfId="7888" xr:uid="{00000000-0005-0000-0000-0000C41E0000}"/>
    <cellStyle name="R_20091105 CED Project support services" xfId="7889" xr:uid="{00000000-0005-0000-0000-0000C51E0000}"/>
    <cellStyle name="R_20091105 CED Project support services_20110725chk1 DGR ice Timesheet data - July 2011" xfId="7890" xr:uid="{00000000-0005-0000-0000-0000C61E0000}"/>
    <cellStyle name="R_20091125 Task order 02 ice services assessment" xfId="7891" xr:uid="{00000000-0005-0000-0000-0000C71E0000}"/>
    <cellStyle name="R_20091125 Task order 04 ice services assessment" xfId="7892" xr:uid="{00000000-0005-0000-0000-0000C81E0000}"/>
    <cellStyle name="R_20091125 Task Order 31 ice services assessment &amp; invoice" xfId="7893" xr:uid="{00000000-0005-0000-0000-0000C91E0000}"/>
    <cellStyle name="R_20091125 Task Order 32 ice services assessment" xfId="7894" xr:uid="{00000000-0005-0000-0000-0000CA1E0000}"/>
    <cellStyle name="R_20091125 Task Order 47 ice services assessment" xfId="7895" xr:uid="{00000000-0005-0000-0000-0000CB1E0000}"/>
    <cellStyle name="R_20091125cindy Komati Hrs &amp; km ice services" xfId="7896" xr:uid="{00000000-0005-0000-0000-0000CC1E0000}"/>
    <cellStyle name="R_20091125tm rev Komati Hrs &amp; km ice services" xfId="7897" xr:uid="{00000000-0005-0000-0000-0000CD1E0000}"/>
    <cellStyle name="R_200911rev Extn Komati Time &amp; Cost" xfId="7898" xr:uid="{00000000-0005-0000-0000-0000CE1E0000}"/>
    <cellStyle name="R_20091208 CED Project support services_nic003" xfId="7899" xr:uid="{00000000-0005-0000-0000-0000CF1E0000}"/>
    <cellStyle name="R_20091208 CED Project support services_nic003_20110725chk1 DGR ice Timesheet data - July 2011" xfId="7900" xr:uid="{00000000-0005-0000-0000-0000D01E0000}"/>
    <cellStyle name="R_20091209 CED Task order list" xfId="7901" xr:uid="{00000000-0005-0000-0000-0000D11E0000}"/>
    <cellStyle name="R_20091209 CED Task order list_20110725chk1 DGR ice Timesheet data - July 2011" xfId="7902" xr:uid="{00000000-0005-0000-0000-0000D21E0000}"/>
    <cellStyle name="R_20091211 Task 29 Forecast ice services" xfId="7903" xr:uid="{00000000-0005-0000-0000-0000D31E0000}"/>
    <cellStyle name="R_20091211 Task 51 Forecast ice services" xfId="7904" xr:uid="{00000000-0005-0000-0000-0000D41E0000}"/>
    <cellStyle name="R_20091214 CED Project support services" xfId="7905" xr:uid="{00000000-0005-0000-0000-0000D51E0000}"/>
    <cellStyle name="R_20091214 CED Project support services_20110725chk1 DGR ice Timesheet data - July 2011" xfId="7906" xr:uid="{00000000-0005-0000-0000-0000D61E0000}"/>
    <cellStyle name="R_20091225 Task order 04 ice services assessment &amp; invoice" xfId="7907" xr:uid="{00000000-0005-0000-0000-0000D71E0000}"/>
    <cellStyle name="R_20091225 Task Order 20 ice services assessment &amp; invoice" xfId="7908" xr:uid="{00000000-0005-0000-0000-0000D81E0000}"/>
    <cellStyle name="R_20091225 Task order 46 assessment &amp; invoice" xfId="7909" xr:uid="{00000000-0005-0000-0000-0000D91E0000}"/>
    <cellStyle name="R_20091225 Task order 46 assessment &amp; invoice_20110725chk1 DGR ice Timesheet data - July 2011" xfId="7910" xr:uid="{00000000-0005-0000-0000-0000DA1E0000}"/>
    <cellStyle name="R_20091230 CED Project support services" xfId="7911" xr:uid="{00000000-0005-0000-0000-0000DB1E0000}"/>
    <cellStyle name="R_20091230 CED Project support services_20110725chk1 DGR ice Timesheet data - July 2011" xfId="7912" xr:uid="{00000000-0005-0000-0000-0000DC1E0000}"/>
    <cellStyle name="R_20091230rev1 CED Project support services" xfId="7913" xr:uid="{00000000-0005-0000-0000-0000DD1E0000}"/>
    <cellStyle name="R_20091230rev1 CED Project support services_20110725chk1 DGR ice Timesheet data - July 2011" xfId="7914" xr:uid="{00000000-0005-0000-0000-0000DE1E0000}"/>
    <cellStyle name="R_20091231 Task 52 Forecast ice services" xfId="7915" xr:uid="{00000000-0005-0000-0000-0000DF1E0000}"/>
    <cellStyle name="R_200912rev1 Extn Komati Time &amp; Cost" xfId="7916" xr:uid="{00000000-0005-0000-0000-0000E01E0000}"/>
    <cellStyle name="R_20100104 CED Project support services" xfId="7917" xr:uid="{00000000-0005-0000-0000-0000E11E0000}"/>
    <cellStyle name="R_20100104 CED Project support services_20110725chk1 DGR ice Timesheet data - July 2011" xfId="7918" xr:uid="{00000000-0005-0000-0000-0000E21E0000}"/>
    <cellStyle name="R_20100125 Task 51 Hrs to date ice services" xfId="7919" xr:uid="{00000000-0005-0000-0000-0000E31E0000}"/>
    <cellStyle name="R_20100125 Task 51 Hrs to date ice services_20110725chk1 DGR ice Timesheet data - July 2011" xfId="7920" xr:uid="{00000000-0005-0000-0000-0000E41E0000}"/>
    <cellStyle name="R_20100125 Task order 02 ice assessment hours" xfId="7921" xr:uid="{00000000-0005-0000-0000-0000E51E0000}"/>
    <cellStyle name="R_20100125 Task order 02 ice services assessment" xfId="7922" xr:uid="{00000000-0005-0000-0000-0000E61E0000}"/>
    <cellStyle name="R_20100125 Task Order 20 ice services assessment &amp; invoice" xfId="7923" xr:uid="{00000000-0005-0000-0000-0000E71E0000}"/>
    <cellStyle name="R_20100125 Task Order 45 ice services assessment" xfId="7924" xr:uid="{00000000-0005-0000-0000-0000E81E0000}"/>
    <cellStyle name="R_20100125 Task Order 51 ice services assessment &amp; invoice" xfId="7925" xr:uid="{00000000-0005-0000-0000-0000E91E0000}"/>
    <cellStyle name="R_20100125cm Komati Hrs &amp; km ice services" xfId="7926" xr:uid="{00000000-0005-0000-0000-0000EA1E0000}"/>
    <cellStyle name="R_20100125dm Task Order 20 ice services assessment &amp; invoice" xfId="7927" xr:uid="{00000000-0005-0000-0000-0000EB1E0000}"/>
    <cellStyle name="R_20100125rev Extn Komati Time &amp; Cost" xfId="7928" xr:uid="{00000000-0005-0000-0000-0000EC1E0000}"/>
    <cellStyle name="R_20100210Rev CED Project support services" xfId="7929" xr:uid="{00000000-0005-0000-0000-0000ED1E0000}"/>
    <cellStyle name="R_20100210Rev CED Project support services_20110725chk1 DGR ice Timesheet data - July 2011" xfId="7930" xr:uid="{00000000-0005-0000-0000-0000EE1E0000}"/>
    <cellStyle name="R_20100225 Task order 04 ice services assessment &amp; invoice" xfId="7931" xr:uid="{00000000-0005-0000-0000-0000EF1E0000}"/>
    <cellStyle name="R_20100225rev Extn Komati Time &amp; Cost" xfId="7932" xr:uid="{00000000-0005-0000-0000-0000F01E0000}"/>
    <cellStyle name="R_20100225rev1 Extn Komati Time &amp; Cost" xfId="7933" xr:uid="{00000000-0005-0000-0000-0000F11E0000}"/>
    <cellStyle name="R_20100302 Task No 13 Gen Transf proposal ice services" xfId="7934" xr:uid="{00000000-0005-0000-0000-0000F21E0000}"/>
    <cellStyle name="R_20100304 CED Project support services" xfId="7935" xr:uid="{00000000-0005-0000-0000-0000F31E0000}"/>
    <cellStyle name="R_20100304 CED Project support services_20110725chk1 DGR ice Timesheet data - July 2011" xfId="7936" xr:uid="{00000000-0005-0000-0000-0000F41E0000}"/>
    <cellStyle name="R_20100304rev1 CED Project support services" xfId="7937" xr:uid="{00000000-0005-0000-0000-0000F51E0000}"/>
    <cellStyle name="R_20100304rev1 CED Project support services_20110725chk1 DGR ice Timesheet data - July 2011" xfId="7938" xr:uid="{00000000-0005-0000-0000-0000F61E0000}"/>
    <cellStyle name="R_20100325 Extn Komati Time &amp; Cost" xfId="7939" xr:uid="{00000000-0005-0000-0000-0000F71E0000}"/>
    <cellStyle name="R_20100325 Task 51 Hrs to date ice services" xfId="7940" xr:uid="{00000000-0005-0000-0000-0000F81E0000}"/>
    <cellStyle name="R_20100325 Task 51 Hrs to date ice services_20110725chk1 DGR ice Timesheet data - July 2011" xfId="7941" xr:uid="{00000000-0005-0000-0000-0000F91E0000}"/>
    <cellStyle name="R_20100325 Task order 02 ice services assessment &amp; invoice" xfId="7942" xr:uid="{00000000-0005-0000-0000-0000FA1E0000}"/>
    <cellStyle name="R_20100325 Task order 02 ice services Turbine details" xfId="7943" xr:uid="{00000000-0005-0000-0000-0000FB1E0000}"/>
    <cellStyle name="R_20100325 Task order 02 ice services Turbine details_20110725chk1 DGR ice Timesheet data - July 2011" xfId="7944" xr:uid="{00000000-0005-0000-0000-0000FC1E0000}"/>
    <cellStyle name="R_20100325rev Extn Komati Time &amp; Cost" xfId="7945" xr:uid="{00000000-0005-0000-0000-0000FD1E0000}"/>
    <cellStyle name="R_20100325tm Extn Komati Hours &amp; km" xfId="7946" xr:uid="{00000000-0005-0000-0000-0000FE1E0000}"/>
    <cellStyle name="R_20100329 Updated Task 53 Gen Transf Forecast ice services" xfId="7947" xr:uid="{00000000-0005-0000-0000-0000FF1E0000}"/>
    <cellStyle name="R_20100408 Task No 0012 FGD proposal ice services" xfId="7948" xr:uid="{00000000-0005-0000-0000-0000001F0000}"/>
    <cellStyle name="R_20100423 Extn Komati Time &amp; Cost" xfId="7949" xr:uid="{00000000-0005-0000-0000-0000011F0000}"/>
    <cellStyle name="R_20100425 Task 29 Limestone Hrs ice services" xfId="7950" xr:uid="{00000000-0005-0000-0000-0000021F0000}"/>
    <cellStyle name="R_20100425 Task 29 Limestone Hrs ice services_20110725chk1 DGR ice Timesheet data - July 2011" xfId="7951" xr:uid="{00000000-0005-0000-0000-0000031F0000}"/>
    <cellStyle name="R_20100425 Task Order 29 ice services assessment &amp; invoice" xfId="7952" xr:uid="{00000000-0005-0000-0000-0000041F0000}"/>
    <cellStyle name="R_20100425 Task Order 51 ice services assessment &amp; invoice" xfId="7953" xr:uid="{00000000-0005-0000-0000-0000051F0000}"/>
    <cellStyle name="R_20100429 CED Project support Timesheet current" xfId="7954" xr:uid="{00000000-0005-0000-0000-0000061F0000}"/>
    <cellStyle name="R_20100429 CED Project support Timesheet current_20110725chk1 DGR ice Timesheet data - July 2011" xfId="7955" xr:uid="{00000000-0005-0000-0000-0000071F0000}"/>
    <cellStyle name="R_20100511 Task 63 BoP hrs" xfId="7956" xr:uid="{00000000-0005-0000-0000-0000081F0000}"/>
    <cellStyle name="R_20100511 Task 63 BoP hrs_20110725chk1 DGR ice Timesheet data - July 2011" xfId="7957" xr:uid="{00000000-0005-0000-0000-0000091F0000}"/>
    <cellStyle name="R_20100518 Medupi March 2010 summary" xfId="7958" xr:uid="{00000000-0005-0000-0000-00000A1F0000}"/>
    <cellStyle name="R_20100525 Extn Komati Time &amp; Cost" xfId="7959" xr:uid="{00000000-0005-0000-0000-00000B1F0000}"/>
    <cellStyle name="R_20100525cm Komati assessment Hrs &amp; km_2" xfId="7960" xr:uid="{00000000-0005-0000-0000-00000C1F0000}"/>
    <cellStyle name="R_20100625 Extn Komati Time &amp; Cost" xfId="7961" xr:uid="{00000000-0005-0000-0000-00000D1F0000}"/>
    <cellStyle name="R_20100625 Turbine Summary weekly Timesheets" xfId="7962" xr:uid="{00000000-0005-0000-0000-00000E1F0000}"/>
    <cellStyle name="R_20100625cm Komati services assessment hrs &amp; km" xfId="7963" xr:uid="{00000000-0005-0000-0000-00000F1F0000}"/>
    <cellStyle name="R_20100721cm Komati Services Hours &amp; km" xfId="7964" xr:uid="{00000000-0005-0000-0000-0000101F0000}"/>
    <cellStyle name="R_20100721tm Komati Services Hours &amp; km" xfId="7965" xr:uid="{00000000-0005-0000-0000-0000111F0000}"/>
    <cellStyle name="R_20100725 Hrs to date Task 0063 BoP ice services" xfId="7966" xr:uid="{00000000-0005-0000-0000-0000121F0000}"/>
    <cellStyle name="R_20100725 Hrs to date Task 0063 BoP ice services_20110725chk1 DGR ice Timesheet data - July 2011" xfId="7967" xr:uid="{00000000-0005-0000-0000-0000131F0000}"/>
    <cellStyle name="R_20100725rev2 Extn Komati Time &amp; Cost" xfId="7968" xr:uid="{00000000-0005-0000-0000-0000141F0000}"/>
    <cellStyle name="R_20100803 Task order 02 Turbine ice services assessment dvw" xfId="7969" xr:uid="{00000000-0005-0000-0000-0000151F0000}"/>
    <cellStyle name="R_20100820 iWeNhle Consolidated Invoices" xfId="7970" xr:uid="{00000000-0005-0000-0000-0000161F0000}"/>
    <cellStyle name="R_20100820 iWeNhle Consolidated Invoices_20110725chk1 DGR ice Timesheet data - July 2011" xfId="7971" xr:uid="{00000000-0005-0000-0000-0000171F0000}"/>
    <cellStyle name="R_20100825cm Komati Services Hours &amp; km" xfId="7972" xr:uid="{00000000-0005-0000-0000-0000181F0000}"/>
    <cellStyle name="R_20100825Rev Extn Komati Time &amp; Cost" xfId="7973" xr:uid="{00000000-0005-0000-0000-0000191F0000}"/>
    <cellStyle name="R_20100902 Task order 02 Turbine ice services Ass &amp; Inv" xfId="7974" xr:uid="{00000000-0005-0000-0000-00001A1F0000}"/>
    <cellStyle name="R_20100913 CED Project support Timesheet current" xfId="7975" xr:uid="{00000000-0005-0000-0000-00001B1F0000}"/>
    <cellStyle name="R_20100913 CED Project support Timesheet current_20110725chk1 DGR ice Timesheet data - July 2011" xfId="7976" xr:uid="{00000000-0005-0000-0000-00001C1F0000}"/>
    <cellStyle name="R_20100925REV Assessment 4600005911 Komati ice services" xfId="7977" xr:uid="{00000000-0005-0000-0000-00001D1F0000}"/>
    <cellStyle name="R_20100925REV Assessment 4600005911 Komati ice services_20110725chk1 DGR ice Timesheet data - July 2011" xfId="7978" xr:uid="{00000000-0005-0000-0000-00001E1F0000}"/>
    <cellStyle name="R_20100928 Extn Komati Time &amp; Cost" xfId="7979" xr:uid="{00000000-0005-0000-0000-00001F1F0000}"/>
    <cellStyle name="R_20100929rev check ICE daily capture 2010" xfId="7980" xr:uid="{00000000-0005-0000-0000-0000201F0000}"/>
    <cellStyle name="R_20101008 Task 53 Generation ice services assessment &amp; invoice" xfId="7981" xr:uid="{00000000-0005-0000-0000-0000211F0000}"/>
    <cellStyle name="R_20101012_ERA Deviations Analysis - Portfolio Report Rev-01" xfId="7982" xr:uid="{00000000-0005-0000-0000-0000221F0000}"/>
    <cellStyle name="R_20101018_Challenge Session Revisions FINAL" xfId="7983" xr:uid="{00000000-0005-0000-0000-0000231F0000}"/>
    <cellStyle name="R_20101020 info Task order 02 Turbine ice services assessmen" xfId="7984" xr:uid="{00000000-0005-0000-0000-0000241F0000}"/>
    <cellStyle name="R_20101024 25Sep2010 Assess &amp; Inv Task order 02 Turbine ice services" xfId="7985" xr:uid="{00000000-0005-0000-0000-0000251F0000}"/>
    <cellStyle name="R_20101028 ice assessment &amp; invoice Oct2010" xfId="7986" xr:uid="{00000000-0005-0000-0000-0000261F0000}"/>
    <cellStyle name="R_20101109 CED Project support Timesheet current" xfId="7987" xr:uid="{00000000-0005-0000-0000-0000271F0000}"/>
    <cellStyle name="R_20101109 CED Project support Timesheet current_20110725chk1 DGR ice Timesheet data - July 2011" xfId="7988" xr:uid="{00000000-0005-0000-0000-0000281F0000}"/>
    <cellStyle name="R_20101109 Task 0064 Terr undergrd ice services" xfId="7989" xr:uid="{00000000-0005-0000-0000-0000291F0000}"/>
    <cellStyle name="R_2010425cm Extn Komati Hours &amp; km" xfId="7990" xr:uid="{00000000-0005-0000-0000-00002A1F0000}"/>
    <cellStyle name="R_2010425tm Extn Komati Hours &amp; km" xfId="7991" xr:uid="{00000000-0005-0000-0000-00002B1F0000}"/>
    <cellStyle name="R_2010825 Assessment &amp; invoice Task 0063 BoP ice services" xfId="7992" xr:uid="{00000000-0005-0000-0000-00002C1F0000}"/>
    <cellStyle name="R_20110725chk1 DGR ice Timesheet data - July 2011" xfId="7993" xr:uid="{00000000-0005-0000-0000-00002D1F0000}"/>
    <cellStyle name="R_Agreed Final Hours" xfId="7994" xr:uid="{00000000-0005-0000-0000-00002E1F0000}"/>
    <cellStyle name="R_Agreed Final Hours_20110725chk1 DGR ice Timesheet data - July 2011" xfId="7995" xr:uid="{00000000-0005-0000-0000-00002F1F0000}"/>
    <cellStyle name="R_Boiler Package_Contract Control Logs Sep 2010" xfId="7996" xr:uid="{00000000-0005-0000-0000-0000301F0000}"/>
    <cellStyle name="R_Book1" xfId="7997" xr:uid="{00000000-0005-0000-0000-0000311F0000}"/>
    <cellStyle name="R_Book1_Cost Forecast_March " xfId="7998" xr:uid="{00000000-0005-0000-0000-0000321F0000}"/>
    <cellStyle name="R_Book1_PC Master Report" xfId="7999" xr:uid="{00000000-0005-0000-0000-0000331F0000}"/>
    <cellStyle name="R_Book1_Proposed Overall Monthly Cost Report - End March 2010" xfId="8000" xr:uid="{00000000-0005-0000-0000-0000341F0000}"/>
    <cellStyle name="R_CHECK 20091116JvD Updated Kusile Coal &amp; Ash allocation of hrs" xfId="8001" xr:uid="{00000000-0005-0000-0000-0000351F0000}"/>
    <cellStyle name="R_CHECK 20091116JvD Updated Kusile Coal &amp; Ash allocation of hrs_20110725chk1 DGR ice Timesheet data - July 2011" xfId="8002" xr:uid="{00000000-0005-0000-0000-0000361F0000}"/>
    <cellStyle name="R_Cindy ice Services assessment Hrs 25Jun2009" xfId="8003" xr:uid="{00000000-0005-0000-0000-0000371F0000}"/>
    <cellStyle name="R_Commited cost - January  2010" xfId="8004" xr:uid="{00000000-0005-0000-0000-0000381F0000}"/>
    <cellStyle name="R_Contract Log Register" xfId="8005" xr:uid="{00000000-0005-0000-0000-0000391F0000}"/>
    <cellStyle name="R_Contract Log Register 2" xfId="8006" xr:uid="{00000000-0005-0000-0000-00003A1F0000}"/>
    <cellStyle name="R_Contract Log Register_Commited cost - January  2010" xfId="8007" xr:uid="{00000000-0005-0000-0000-00003B1F0000}"/>
    <cellStyle name="R_Contract Log Register_Copy of MEDUPI Claim Register- (M-Drive)" xfId="8008" xr:uid="{00000000-0005-0000-0000-00003C1F0000}"/>
    <cellStyle name="R_Contract Log Register_Cost Forecast_March " xfId="8009" xr:uid="{00000000-0005-0000-0000-00003D1F0000}"/>
    <cellStyle name="R_Contract Log Register_October Claims Report (downloaded_06112009)" xfId="8010" xr:uid="{00000000-0005-0000-0000-00003E1F0000}"/>
    <cellStyle name="R_Contract Log Register_P10_Enabling_Civils_02_June_09_Rev1" xfId="8011" xr:uid="{00000000-0005-0000-0000-00003F1F0000}"/>
    <cellStyle name="R_Contract Log Register_P10_Enabling_Civils_02_June_09_Rev1_Cost Forecast_March " xfId="8012" xr:uid="{00000000-0005-0000-0000-0000401F0000}"/>
    <cellStyle name="R_Contract Log Register_P10_Enabling_Civils_02_June_09_Rev1_PC Master Report" xfId="8013" xr:uid="{00000000-0005-0000-0000-0000411F0000}"/>
    <cellStyle name="R_Contract Log Register_P10_Enabling_Civils_02_June_09_Rev1_Proposed Overall Monthly Cost Report - End March 2010" xfId="8014" xr:uid="{00000000-0005-0000-0000-0000421F0000}"/>
    <cellStyle name="R_Contract Log Register_P10_Enabling_Civils_02_May_09_final" xfId="8015" xr:uid="{00000000-0005-0000-0000-0000431F0000}"/>
    <cellStyle name="R_Contract Log Register_P10_Enabling_Civils_02_May_09_final_Cost Forecast_March " xfId="8016" xr:uid="{00000000-0005-0000-0000-0000441F0000}"/>
    <cellStyle name="R_Contract Log Register_P10_Enabling_Civils_02_May_09_final_PC Master Report" xfId="8017" xr:uid="{00000000-0005-0000-0000-0000451F0000}"/>
    <cellStyle name="R_Contract Log Register_P10_Enabling_Civils_02_May_09_final_Proposed Overall Monthly Cost Report - End March 2010" xfId="8018" xr:uid="{00000000-0005-0000-0000-0000461F0000}"/>
    <cellStyle name="R_Contract Log Register_PC Master Report" xfId="8019" xr:uid="{00000000-0005-0000-0000-0000471F0000}"/>
    <cellStyle name="R_Contract Log Register_PC Master Report Feb09 Rev1 HL (version 1)" xfId="8020" xr:uid="{00000000-0005-0000-0000-0000481F0000}"/>
    <cellStyle name="R_Contract Log Register_Proposed Overall Monthly Cost Report - End March 2010" xfId="8021" xr:uid="{00000000-0005-0000-0000-0000491F0000}"/>
    <cellStyle name="R_Contract Log Register_RC EXECUTIVE SUMMARY END Jan 2010. (version 2)" xfId="8022" xr:uid="{00000000-0005-0000-0000-00004A1F0000}"/>
    <cellStyle name="R_Contract Log Register_RC EXECUTIVE SUMMARY END JULY 2009." xfId="8023" xr:uid="{00000000-0005-0000-0000-00004B1F0000}"/>
    <cellStyle name="R_Contract Log Register_RC EXECUTIVE SUMMARY END JULY 2009._1" xfId="8024" xr:uid="{00000000-0005-0000-0000-00004C1F0000}"/>
    <cellStyle name="R_Contract Log Register_RC EXECUTIVE SUMMARY END JULY 2009._1_Cost Forecast_March " xfId="8025" xr:uid="{00000000-0005-0000-0000-00004D1F0000}"/>
    <cellStyle name="R_Contract Log Register_RC EXECUTIVE SUMMARY END JULY 2009._1_Proposed Overall Monthly Cost Report - End March 2010" xfId="8026" xr:uid="{00000000-0005-0000-0000-00004E1F0000}"/>
    <cellStyle name="R_Contract Log Register_RC EXECUTIVE SUMMARY END JULY 2009._Cost Forecast_March " xfId="8027" xr:uid="{00000000-0005-0000-0000-00004F1F0000}"/>
    <cellStyle name="R_Contract Log Register_RC EXECUTIVE SUMMARY END JULY 2009._PC Master Report" xfId="8028" xr:uid="{00000000-0005-0000-0000-0000501F0000}"/>
    <cellStyle name="R_Contract Log Register_RC EXECUTIVE SUMMARY END JULY 2009._Proposed Overall Monthly Cost Report - End March 2010" xfId="8029" xr:uid="{00000000-0005-0000-0000-0000511F0000}"/>
    <cellStyle name="R_Contract Log Register_RC EXECUTIVE SUMMARY END SEP 2009." xfId="8030" xr:uid="{00000000-0005-0000-0000-0000521F0000}"/>
    <cellStyle name="R_Copy of MEDUPI Claim Register- (M-Drive)" xfId="8031" xr:uid="{00000000-0005-0000-0000-0000531F0000}"/>
    <cellStyle name="R_Cost Forecast_April _2 (version 1)" xfId="8032" xr:uid="{00000000-0005-0000-0000-0000541F0000}"/>
    <cellStyle name="R_Cost Forecast_March " xfId="8033" xr:uid="{00000000-0005-0000-0000-0000551F0000}"/>
    <cellStyle name="R_Dispute Register Master" xfId="8034" xr:uid="{00000000-0005-0000-0000-0000561F0000}"/>
    <cellStyle name="R_Dispute Register Master_Copy of MEDUPI Claim Register- (M-Drive)" xfId="8035" xr:uid="{00000000-0005-0000-0000-0000571F0000}"/>
    <cellStyle name="R_Dispute Register Master_Cost Forecast_March " xfId="8036" xr:uid="{00000000-0005-0000-0000-0000581F0000}"/>
    <cellStyle name="R_Dispute Register Master_October Claims Report (downloaded_06112009)" xfId="8037" xr:uid="{00000000-0005-0000-0000-0000591F0000}"/>
    <cellStyle name="R_Dispute Register Master_PC Master Report" xfId="8038" xr:uid="{00000000-0005-0000-0000-00005A1F0000}"/>
    <cellStyle name="R_Dispute Register Master_Proposed Overall Monthly Cost Report - End March 2010" xfId="8039" xr:uid="{00000000-0005-0000-0000-00005B1F0000}"/>
    <cellStyle name="R_Final Calcs 06 11 05" xfId="8040" xr:uid="{00000000-0005-0000-0000-00005C1F0000}"/>
    <cellStyle name="R_Final Calcs 06 11 05 2" xfId="8041" xr:uid="{00000000-0005-0000-0000-00005D1F0000}"/>
    <cellStyle name="R_Final Calcs 06 11 05_090514_Costing-Model Medupi (Version- E&amp;Y updates)(Mar09 index update)( FINAL Tx adj)" xfId="8042" xr:uid="{00000000-0005-0000-0000-00005E1F0000}"/>
    <cellStyle name="R_Final Calcs 06 11 05_090812_CTC-Model Medupi -Jul 09 MYPD 2 (with Esk Jul par)(E&amp;Y Master 090520 v2.2)" xfId="8043" xr:uid="{00000000-0005-0000-0000-00005F1F0000}"/>
    <cellStyle name="R_Final Calcs 06 11 05_20080925 ice services Assessment Task order No 4" xfId="8044" xr:uid="{00000000-0005-0000-0000-0000601F0000}"/>
    <cellStyle name="R_Final Calcs 06 11 05_20080925 ice services Assessment Task order No 4_20110725chk1 DGR ice Timesheet data - July 2011" xfId="8045" xr:uid="{00000000-0005-0000-0000-0000611F0000}"/>
    <cellStyle name="R_Final Calcs 06 11 05_20090225rev &amp; 20090425 Task Order 25&amp;26 ice services assessments" xfId="8046" xr:uid="{00000000-0005-0000-0000-0000621F0000}"/>
    <cellStyle name="R_Final Calcs 06 11 05_20090315 CED Project support_update" xfId="8047" xr:uid="{00000000-0005-0000-0000-0000631F0000}"/>
    <cellStyle name="R_Final Calcs 06 11 05_20090315 CED Project support_update_20090225rev &amp; 20090425 Task Order 25&amp;26 ice services assessments" xfId="8048" xr:uid="{00000000-0005-0000-0000-0000641F0000}"/>
    <cellStyle name="R_Final Calcs 06 11 05_20090315 CED Project support_update_20090225rev &amp; 20090425 Task Order 25&amp;26 ice services assessments_20110725chk1 DGR ice Timesheet data - July 2011" xfId="8049" xr:uid="{00000000-0005-0000-0000-0000651F0000}"/>
    <cellStyle name="R_Final Calcs 06 11 05_20090315 CED Project support_update_20091025 Task Order 24 ice services assessment" xfId="8050" xr:uid="{00000000-0005-0000-0000-0000661F0000}"/>
    <cellStyle name="R_Final Calcs 06 11 05_20090315 CED Project support_update_20091025 Task Order 25 ice services assessment" xfId="8051" xr:uid="{00000000-0005-0000-0000-0000671F0000}"/>
    <cellStyle name="R_Final Calcs 06 11 05_20090315 CED Project support_update_20091025 Task Order 25&amp;26 ice services assessment" xfId="8052" xr:uid="{00000000-0005-0000-0000-0000681F0000}"/>
    <cellStyle name="R_Final Calcs 06 11 05_20090315 CED Project support_update_20091025 Task Order 26 ice services assessment" xfId="8053" xr:uid="{00000000-0005-0000-0000-0000691F0000}"/>
    <cellStyle name="R_Final Calcs 06 11 05_20090315 CED Project support_update_20091025 Task Order 28 ice services assessment Mercury SS" xfId="8054" xr:uid="{00000000-0005-0000-0000-00006A1F0000}"/>
    <cellStyle name="R_Final Calcs 06 11 05_20090315 CED Project support_update_20091025 Task Order 29 ice services assessment" xfId="8055" xr:uid="{00000000-0005-0000-0000-00006B1F0000}"/>
    <cellStyle name="R_Final Calcs 06 11 05_20090315 CED Project support_update_20091025 Task Order 31 ice services assessment" xfId="8056" xr:uid="{00000000-0005-0000-0000-00006C1F0000}"/>
    <cellStyle name="R_Final Calcs 06 11 05_20090315 CED Project support_update_20091025 Task Order 33 ice services assessment" xfId="8057" xr:uid="{00000000-0005-0000-0000-00006D1F0000}"/>
    <cellStyle name="R_Final Calcs 06 11 05_20090315 CED Project support_update_20091025 Task Order 34 ice services assessment" xfId="8058" xr:uid="{00000000-0005-0000-0000-00006E1F0000}"/>
    <cellStyle name="R_Final Calcs 06 11 05_20090315 CED Project support_update_20091025 Task Order 35 ice services assessment" xfId="8059" xr:uid="{00000000-0005-0000-0000-00006F1F0000}"/>
    <cellStyle name="R_Final Calcs 06 11 05_20090315 CED Project support_update_20091025 Task Order 36 ice services assessment" xfId="8060" xr:uid="{00000000-0005-0000-0000-0000701F0000}"/>
    <cellStyle name="R_Final Calcs 06 11 05_20090315 CED Project support_update_20091025 Task Order 37 ice services assessment" xfId="8061" xr:uid="{00000000-0005-0000-0000-0000711F0000}"/>
    <cellStyle name="R_Final Calcs 06 11 05_20090315 CED Project support_update_20091025 Task Order 37 Revised split ice services assessment" xfId="8062" xr:uid="{00000000-0005-0000-0000-0000721F0000}"/>
    <cellStyle name="R_Final Calcs 06 11 05_20090315 CED Project support_update_20091025 Task Order 39 ice services assessment" xfId="8063" xr:uid="{00000000-0005-0000-0000-0000731F0000}"/>
    <cellStyle name="R_Final Calcs 06 11 05_20090315 CED Project support_update_20091025 Task Order 40 ice services assessment" xfId="8064" xr:uid="{00000000-0005-0000-0000-0000741F0000}"/>
    <cellStyle name="R_Final Calcs 06 11 05_20090315 CED Project support_update_20091025 Task Order 41 ice services assessment &amp; invoice" xfId="8065" xr:uid="{00000000-0005-0000-0000-0000751F0000}"/>
    <cellStyle name="R_Final Calcs 06 11 05_20090315 CED Project support_update_20091025 Task Order 42 ice services assessment" xfId="8066" xr:uid="{00000000-0005-0000-0000-0000761F0000}"/>
    <cellStyle name="R_Final Calcs 06 11 05_20090315 CED Project support_update_20091025 Task Order 43 ice services assessment" xfId="8067" xr:uid="{00000000-0005-0000-0000-0000771F0000}"/>
    <cellStyle name="R_Final Calcs 06 11 05_20090315 CED Project support_update_20091025 Task Order 44 ice services assessment" xfId="8068" xr:uid="{00000000-0005-0000-0000-0000781F0000}"/>
    <cellStyle name="R_Final Calcs 06 11 05_20090315 CED Project support_update_20091025Rev Task Order 26 ice services assessment" xfId="8069" xr:uid="{00000000-0005-0000-0000-0000791F0000}"/>
    <cellStyle name="R_Final Calcs 06 11 05_20090315 CED Project support_update_200911 chk Task 41 Kusile Silos forecast" xfId="8070" xr:uid="{00000000-0005-0000-0000-00007A1F0000}"/>
    <cellStyle name="R_Final Calcs 06 11 05_20090315 CED Project support_update_200911 Task Order 46 ice services Forecast" xfId="8071" xr:uid="{00000000-0005-0000-0000-00007B1F0000}"/>
    <cellStyle name="R_Final Calcs 06 11 05_20090315 CED Project support_update_20091103 CED Project support services" xfId="8072" xr:uid="{00000000-0005-0000-0000-00007C1F0000}"/>
    <cellStyle name="R_Final Calcs 06 11 05_20090315 CED Project support_update_20091104 CED Project support services" xfId="8073" xr:uid="{00000000-0005-0000-0000-00007D1F0000}"/>
    <cellStyle name="R_Final Calcs 06 11 05_20090315 CED Project support_update_20091105 CED Project support services" xfId="8074" xr:uid="{00000000-0005-0000-0000-00007E1F0000}"/>
    <cellStyle name="R_Final Calcs 06 11 05_20090315 CED Project support_update_20091125 Coal &amp; Ash Task Orders ice services invoice" xfId="8075" xr:uid="{00000000-0005-0000-0000-00007F1F0000}"/>
    <cellStyle name="R_Final Calcs 06 11 05_20090315 CED Project support_update_20091125 Task Medupi Electrical ice services invoice" xfId="8076" xr:uid="{00000000-0005-0000-0000-0000801F0000}"/>
    <cellStyle name="R_Final Calcs 06 11 05_20090315 CED Project support_update_20091125 Task order 02 ice services assessment" xfId="8077" xr:uid="{00000000-0005-0000-0000-0000811F0000}"/>
    <cellStyle name="R_Final Calcs 06 11 05_20090315 CED Project support_update_20091125 Task Order 31 ice services assessment &amp; invoice" xfId="8078" xr:uid="{00000000-0005-0000-0000-0000821F0000}"/>
    <cellStyle name="R_Final Calcs 06 11 05_20090315 CED Project support_update_20091125 Task Order 32 ice services assessment" xfId="8079" xr:uid="{00000000-0005-0000-0000-0000831F0000}"/>
    <cellStyle name="R_Final Calcs 06 11 05_20090315 CED Project support_update_20091125 Task Order 47 ice services assessment" xfId="8080" xr:uid="{00000000-0005-0000-0000-0000841F0000}"/>
    <cellStyle name="R_Final Calcs 06 11 05_20090315 CED Project support_update_20091208 CED Project support services_nic003" xfId="8081" xr:uid="{00000000-0005-0000-0000-0000851F0000}"/>
    <cellStyle name="R_Final Calcs 06 11 05_20090315 CED Project support_update_20091211 Task 51 Forecast ice services" xfId="8082" xr:uid="{00000000-0005-0000-0000-0000861F0000}"/>
    <cellStyle name="R_Final Calcs 06 11 05_20090315 CED Project support_update_20091225 Task order 04 ice services assessment &amp; invoice" xfId="8083" xr:uid="{00000000-0005-0000-0000-0000871F0000}"/>
    <cellStyle name="R_Final Calcs 06 11 05_20090315 CED Project support_update_20091225 Task Order 20 ice services assessment &amp; invoice" xfId="8084" xr:uid="{00000000-0005-0000-0000-0000881F0000}"/>
    <cellStyle name="R_Final Calcs 06 11 05_20090315 CED Project support_update_20091225 Task order 46 assessment &amp; invoice" xfId="8085" xr:uid="{00000000-0005-0000-0000-0000891F0000}"/>
    <cellStyle name="R_Final Calcs 06 11 05_20090315 CED Project support_update_20091230rev1 CED Project support services" xfId="8086" xr:uid="{00000000-0005-0000-0000-00008A1F0000}"/>
    <cellStyle name="R_Final Calcs 06 11 05_20090315 CED Project support_update_20100125 Coal &amp; Ash Task Orders ice services invoice" xfId="8087" xr:uid="{00000000-0005-0000-0000-00008B1F0000}"/>
    <cellStyle name="R_Final Calcs 06 11 05_20090315 CED Project support_update_20100125 Task 51 Hrs to date ice services" xfId="8088" xr:uid="{00000000-0005-0000-0000-00008C1F0000}"/>
    <cellStyle name="R_Final Calcs 06 11 05_20090315 CED Project support_update_20100125 Task Medupi Electrical ice services invoice" xfId="8089" xr:uid="{00000000-0005-0000-0000-00008D1F0000}"/>
    <cellStyle name="R_Final Calcs 06 11 05_20090315 CED Project support_update_20100125 Task order 02 ice services assessment" xfId="8090" xr:uid="{00000000-0005-0000-0000-00008E1F0000}"/>
    <cellStyle name="R_Final Calcs 06 11 05_20090315 CED Project support_update_20100125 Task Order 20 ice services assessment &amp; invoice" xfId="8091" xr:uid="{00000000-0005-0000-0000-00008F1F0000}"/>
    <cellStyle name="R_Final Calcs 06 11 05_20090315 CED Project support_update_20100125 Task Order 45 ice services assessment" xfId="8092" xr:uid="{00000000-0005-0000-0000-0000901F0000}"/>
    <cellStyle name="R_Final Calcs 06 11 05_20090315 CED Project support_update_20100125 Task Order 51 ice services assessment &amp; invoice" xfId="8093" xr:uid="{00000000-0005-0000-0000-0000911F0000}"/>
    <cellStyle name="R_Final Calcs 06 11 05_20090315 CED Project support_update_20100225 Task order 04 ice services assessment &amp; invoice" xfId="8094" xr:uid="{00000000-0005-0000-0000-0000921F0000}"/>
    <cellStyle name="R_Final Calcs 06 11 05_20090315 CED Project support_update_20100304 CED Project support services" xfId="8095" xr:uid="{00000000-0005-0000-0000-0000931F0000}"/>
    <cellStyle name="R_Final Calcs 06 11 05_20090315 CED Project support_update_20100304rev1 CED Project support services" xfId="8096" xr:uid="{00000000-0005-0000-0000-0000941F0000}"/>
    <cellStyle name="R_Final Calcs 06 11 05_20090315 CED Project support_update_20100325 Task 51 Hrs to date ice services" xfId="8097" xr:uid="{00000000-0005-0000-0000-0000951F0000}"/>
    <cellStyle name="R_Final Calcs 06 11 05_20090315 CED Project support_update_20100325 Task Medupi Electrical ice services invoice" xfId="8098" xr:uid="{00000000-0005-0000-0000-0000961F0000}"/>
    <cellStyle name="R_Final Calcs 06 11 05_20090315 CED Project support_update_20100325 Task order 02 ice services assessment &amp; invoice" xfId="8099" xr:uid="{00000000-0005-0000-0000-0000971F0000}"/>
    <cellStyle name="R_Final Calcs 06 11 05_20090315 CED Project support_update_20100325 Task Order 20 ice services assessment &amp; invoice" xfId="8100" xr:uid="{00000000-0005-0000-0000-0000981F0000}"/>
    <cellStyle name="R_Final Calcs 06 11 05_20090315 CED Project support_update_20100329 Updated Task 53 Gen Transf Forecast ice services" xfId="8101" xr:uid="{00000000-0005-0000-0000-0000991F0000}"/>
    <cellStyle name="R_Final Calcs 06 11 05_20090315 CED Project support_update_20100425 ice services Task No 0012 FGD assessment &amp; invoice" xfId="8102" xr:uid="{00000000-0005-0000-0000-00009A1F0000}"/>
    <cellStyle name="R_Final Calcs 06 11 05_20090315 CED Project support_update_20100425 Task 52 Cabling assessment &amp; invoice ice services" xfId="8103" xr:uid="{00000000-0005-0000-0000-00009B1F0000}"/>
    <cellStyle name="R_Final Calcs 06 11 05_20090315 CED Project support_update_20100425 Task order 04 ice services assessment &amp; invoice" xfId="8104" xr:uid="{00000000-0005-0000-0000-00009C1F0000}"/>
    <cellStyle name="R_Final Calcs 06 11 05_20090315 CED Project support_update_20100425 Task Order 29 ice services assessment &amp; invoice" xfId="8105" xr:uid="{00000000-0005-0000-0000-00009D1F0000}"/>
    <cellStyle name="R_Final Calcs 06 11 05_20090315 CED Project support_update_20100425 Task Order 51 ice services assessment &amp; invoice" xfId="8106" xr:uid="{00000000-0005-0000-0000-00009E1F0000}"/>
    <cellStyle name="R_Final Calcs 06 11 05_20090315 CED Project support_update_20100425 Task Order 55 ice services assessment &amp; invoice" xfId="8107" xr:uid="{00000000-0005-0000-0000-00009F1F0000}"/>
    <cellStyle name="R_Final Calcs 06 11 05_20090315 CED Project support_update_20100425 Task Order 56 ice services assessment &amp; invoice" xfId="8108" xr:uid="{00000000-0005-0000-0000-0000A01F0000}"/>
    <cellStyle name="R_Final Calcs 06 11 05_20090315 CED Project support_update_20100429 CED Project support Timesheet current" xfId="8109" xr:uid="{00000000-0005-0000-0000-0000A11F0000}"/>
    <cellStyle name="R_Final Calcs 06 11 05_20090315 CED Project support_update_20100525 ice services Task No 0012 FGD assessment" xfId="8110" xr:uid="{00000000-0005-0000-0000-0000A21F0000}"/>
    <cellStyle name="R_Final Calcs 06 11 05_20090315 CED Project support_update_20100525 Task order 04 ice services assessment &amp; invoice" xfId="8111" xr:uid="{00000000-0005-0000-0000-0000A31F0000}"/>
    <cellStyle name="R_Final Calcs 06 11 05_20090315 CED Project support_update_20100613 Task Order 34 ice services assessment &amp; invoice" xfId="8112" xr:uid="{00000000-0005-0000-0000-0000A41F0000}"/>
    <cellStyle name="R_Final Calcs 06 11 05_20090315 CED Project support_update_20100625 ice services Electrical &amp; C&amp;I assessment" xfId="8113" xr:uid="{00000000-0005-0000-0000-0000A51F0000}"/>
    <cellStyle name="R_Final Calcs 06 11 05_20090315 CED Project support_update_20100625 ice services Task No 0012 FGD assessment" xfId="8114" xr:uid="{00000000-0005-0000-0000-0000A61F0000}"/>
    <cellStyle name="R_Final Calcs 06 11 05_20090315 CED Project support_update_20100625 Task order 04 ice services assessment &amp; invoice" xfId="8115" xr:uid="{00000000-0005-0000-0000-0000A71F0000}"/>
    <cellStyle name="R_Final Calcs 06 11 05_20090315 CED Project support_update_20100625 Turbine Summary weekly Timesheets" xfId="8116" xr:uid="{00000000-0005-0000-0000-0000A81F0000}"/>
    <cellStyle name="R_Final Calcs 06 11 05_20090315 CED Project support_update_20100725 Task order 04 ice services assessment &amp; invoice" xfId="8117" xr:uid="{00000000-0005-0000-0000-0000A91F0000}"/>
    <cellStyle name="R_Final Calcs 06 11 05_20090315 CED Project support_update_20100803 Task order 02 Turbine ice services assessment dvw" xfId="8118" xr:uid="{00000000-0005-0000-0000-0000AA1F0000}"/>
    <cellStyle name="R_Final Calcs 06 11 05_20090315 CED Project support_update_20100820 iWeNhle Consolidated Invoices" xfId="8119" xr:uid="{00000000-0005-0000-0000-0000AB1F0000}"/>
    <cellStyle name="R_Final Calcs 06 11 05_20090315 CED Project support_update_20100820 iWeNhle Consolidated Invoices_20110725chk1 DGR ice Timesheet data - July 2011" xfId="8120" xr:uid="{00000000-0005-0000-0000-0000AC1F0000}"/>
    <cellStyle name="R_Final Calcs 06 11 05_20090315 CED Project support_update_20100825 Task Order 13 ice services assessment" xfId="8121" xr:uid="{00000000-0005-0000-0000-0000AD1F0000}"/>
    <cellStyle name="R_Final Calcs 06 11 05_20090315 CED Project support_update_20100902 Task order 02 Turbine ice services Ass &amp; Inv" xfId="8122" xr:uid="{00000000-0005-0000-0000-0000AE1F0000}"/>
    <cellStyle name="R_Final Calcs 06 11 05_20090315 CED Project support_update_20100913 ice services Task No 0012 FGD assessment" xfId="8123" xr:uid="{00000000-0005-0000-0000-0000AF1F0000}"/>
    <cellStyle name="R_Final Calcs 06 11 05_20090315 CED Project support_update_20100913 Task order 04 ice services assessment &amp; invoice" xfId="8124" xr:uid="{00000000-0005-0000-0000-0000B01F0000}"/>
    <cellStyle name="R_Final Calcs 06 11 05_20090315 CED Project support_update_20100925 ice services Medupi Electrical C&amp;I assessment" xfId="8125" xr:uid="{00000000-0005-0000-0000-0000B11F0000}"/>
    <cellStyle name="R_Final Calcs 06 11 05_20090315 CED Project support_update_20101008 Task 53 Generation ice services assessment &amp; invoice" xfId="8126" xr:uid="{00000000-0005-0000-0000-0000B21F0000}"/>
    <cellStyle name="R_Final Calcs 06 11 05_20090315 CED Project support_update_20101008 Task order 04 ice services assessment &amp; invoice (1)" xfId="8127" xr:uid="{00000000-0005-0000-0000-0000B31F0000}"/>
    <cellStyle name="R_Final Calcs 06 11 05_20090315 CED Project support_update_20101011 update ice services Task No 0012 FGD assessments &amp; invoices" xfId="8128" xr:uid="{00000000-0005-0000-0000-0000B41F0000}"/>
    <cellStyle name="R_Final Calcs 06 11 05_20090315 CED Project support_update_20101024 25Sep2010 Assess &amp; Inv Task order 02 Turbine ice services" xfId="8129" xr:uid="{00000000-0005-0000-0000-0000B51F0000}"/>
    <cellStyle name="R_Final Calcs 06 11 05_20090315 CED Project support_update_20101025 Assessment ice services Task No 0012 FGD &amp; invoice" xfId="8130" xr:uid="{00000000-0005-0000-0000-0000B61F0000}"/>
    <cellStyle name="R_Final Calcs 06 11 05_20090315 CED Project support_update_20101025 ice services assessment Task 52 Cabling &amp; invoice" xfId="8131" xr:uid="{00000000-0005-0000-0000-0000B71F0000}"/>
    <cellStyle name="R_Final Calcs 06 11 05_20090315 CED Project support_update_20101025 ice services Medupi Electrical C&amp;I assessment &amp; invoice" xfId="8132" xr:uid="{00000000-0005-0000-0000-0000B81F0000}"/>
    <cellStyle name="R_Final Calcs 06 11 05_20090315 CED Project support_update_20101025 Task Order 13 ice services assessment" xfId="8133" xr:uid="{00000000-0005-0000-0000-0000B91F0000}"/>
    <cellStyle name="R_Final Calcs 06 11 05_20090315 CED Project support_update_20101029 Task order 04 ice services assessment &amp; invoice" xfId="8134" xr:uid="{00000000-0005-0000-0000-0000BA1F0000}"/>
    <cellStyle name="R_Final Calcs 06 11 05_20090315 CED Project support_update_20101109 Task 0064 Terr undergrd ice services" xfId="8135" xr:uid="{00000000-0005-0000-0000-0000BB1F0000}"/>
    <cellStyle name="R_Final Calcs 06 11 05_20090315 CED Project support_update_20101116 From 1550  iWeNhle Consolidated Invoices" xfId="8136" xr:uid="{00000000-0005-0000-0000-0000BC1F0000}"/>
    <cellStyle name="R_Final Calcs 06 11 05_20090315 CED Project support_update_20101116 From 1550  iWeNhle Consolidated Invoices_20110725chk1 DGR ice Timesheet data - July 2011" xfId="8137" xr:uid="{00000000-0005-0000-0000-0000BD1F0000}"/>
    <cellStyle name="R_Final Calcs 06 11 05_20090315 CED Project support_update_2010825 Assessment &amp; invoice Task 0063 BoP ice services" xfId="8138" xr:uid="{00000000-0005-0000-0000-0000BE1F0000}"/>
    <cellStyle name="R_Final Calcs 06 11 05_20090315 CED Project support_update_Agreed Final Hours" xfId="8139" xr:uid="{00000000-0005-0000-0000-0000BF1F0000}"/>
    <cellStyle name="R_Final Calcs 06 11 05_20090315 CED Project support_update_CHECK 20091116JvD Updated Kusile Coal &amp; Ash allocation of hrs" xfId="8140" xr:uid="{00000000-0005-0000-0000-0000C01F0000}"/>
    <cellStyle name="R_Final Calcs 06 11 05_20090317 CED Project support_update" xfId="8141" xr:uid="{00000000-0005-0000-0000-0000C11F0000}"/>
    <cellStyle name="R_Final Calcs 06 11 05_20090425 Napo CHECK Kusile task orders 25  26" xfId="8142" xr:uid="{00000000-0005-0000-0000-0000C21F0000}"/>
    <cellStyle name="R_Final Calcs 06 11 05_20090425 Napo CHECK Kusile task orders 25  26_20110725chk1 DGR ice Timesheet data - July 2011" xfId="8143" xr:uid="{00000000-0005-0000-0000-0000C31F0000}"/>
    <cellStyle name="R_Final Calcs 06 11 05_20090425 Task order 03 ice services assessment" xfId="8144" xr:uid="{00000000-0005-0000-0000-0000C41F0000}"/>
    <cellStyle name="R_Final Calcs 06 11 05_20090425 Task Order 31 ice services assessment" xfId="8145" xr:uid="{00000000-0005-0000-0000-0000C51F0000}"/>
    <cellStyle name="R_Final Calcs 06 11 05_20090522 CED Project support services" xfId="8146" xr:uid="{00000000-0005-0000-0000-0000C61F0000}"/>
    <cellStyle name="R_Final Calcs 06 11 05_20090522 CED Project support services_20110725chk1 DGR ice Timesheet data - July 2011" xfId="8147" xr:uid="{00000000-0005-0000-0000-0000C71F0000}"/>
    <cellStyle name="R_Final Calcs 06 11 05_20090630 Extn Komati Time &amp; Cost" xfId="8148" xr:uid="{00000000-0005-0000-0000-0000C81F0000}"/>
    <cellStyle name="R_Final Calcs 06 11 05_20090715 Extn Komati Time &amp; Cost" xfId="8149" xr:uid="{00000000-0005-0000-0000-0000C91F0000}"/>
    <cellStyle name="R_Final Calcs 06 11 05_20090725 Task order 02 ice services assessment" xfId="8150" xr:uid="{00000000-0005-0000-0000-0000CA1F0000}"/>
    <cellStyle name="R_Final Calcs 06 11 05_20090725 Task order 03 ice services assessment" xfId="8151" xr:uid="{00000000-0005-0000-0000-0000CB1F0000}"/>
    <cellStyle name="R_Final Calcs 06 11 05_20090725 Task order 04 ice services assessment" xfId="8152" xr:uid="{00000000-0005-0000-0000-0000CC1F0000}"/>
    <cellStyle name="R_Final Calcs 06 11 05_20090725 Task order 08 ice services assessment" xfId="8153" xr:uid="{00000000-0005-0000-0000-0000CD1F0000}"/>
    <cellStyle name="R_Final Calcs 06 11 05_20090725 Task Order 09 ice services assessment" xfId="8154" xr:uid="{00000000-0005-0000-0000-0000CE1F0000}"/>
    <cellStyle name="R_Final Calcs 06 11 05_20090725 Task order 34 ice services assessment" xfId="8155" xr:uid="{00000000-0005-0000-0000-0000CF1F0000}"/>
    <cellStyle name="R_Final Calcs 06 11 05_20090725rev Extn Komati Time &amp; Cost" xfId="8156" xr:uid="{00000000-0005-0000-0000-0000D01F0000}"/>
    <cellStyle name="R_Final Calcs 06 11 05_20090825rev Extn Komati Time &amp; Cost" xfId="8157" xr:uid="{00000000-0005-0000-0000-0000D11F0000}"/>
    <cellStyle name="R_Final Calcs 06 11 05_20090907 hour alloc Status Task order Nos 35  36 Diesel Gen  UPS" xfId="8158" xr:uid="{00000000-0005-0000-0000-0000D21F0000}"/>
    <cellStyle name="R_Final Calcs 06 11 05_20090907 hour alloc Status Task order Nos 35  36 Diesel Gen  UPS_20110725chk1 DGR ice Timesheet data - July 2011" xfId="8159" xr:uid="{00000000-0005-0000-0000-0000D31F0000}"/>
    <cellStyle name="R_Final Calcs 06 11 05_20090908 Extn Komati Time &amp; Cost" xfId="8160" xr:uid="{00000000-0005-0000-0000-0000D41F0000}"/>
    <cellStyle name="R_Final Calcs 06 11 05_20090925rev Extn Komati Time &amp; Cost" xfId="8161" xr:uid="{00000000-0005-0000-0000-0000D51F0000}"/>
    <cellStyle name="R_Final Calcs 06 11 05_20090925tm Komati Hrs &amp; km ice services" xfId="8162" xr:uid="{00000000-0005-0000-0000-0000D61F0000}"/>
    <cellStyle name="R_Final Calcs 06 11 05_20090925tm Komati Hrs &amp; km ice services_20100225rev Extn Komati Time &amp; Cost" xfId="8163" xr:uid="{00000000-0005-0000-0000-0000D71F0000}"/>
    <cellStyle name="R_Final Calcs 06 11 05_20090925tm Komati Hrs &amp; km ice services_20100225rev1 Extn Komati Time &amp; Cost" xfId="8164" xr:uid="{00000000-0005-0000-0000-0000D81F0000}"/>
    <cellStyle name="R_Final Calcs 06 11 05_20090925tm Komati Hrs &amp; km ice services_20100325 Extn Komati Time &amp; Cost" xfId="8165" xr:uid="{00000000-0005-0000-0000-0000D91F0000}"/>
    <cellStyle name="R_Final Calcs 06 11 05_20090925tm Komati Hrs &amp; km ice services_20100325rev Extn Komati Time &amp; Cost" xfId="8166" xr:uid="{00000000-0005-0000-0000-0000DA1F0000}"/>
    <cellStyle name="R_Final Calcs 06 11 05_20090925tm Komati Hrs &amp; km ice services_20100325tm Extn Komati Hours &amp; km" xfId="8167" xr:uid="{00000000-0005-0000-0000-0000DB1F0000}"/>
    <cellStyle name="R_Final Calcs 06 11 05_20090925tm Komati Hrs &amp; km ice services_20100423 Extn Komati Time &amp; Cost" xfId="8168" xr:uid="{00000000-0005-0000-0000-0000DC1F0000}"/>
    <cellStyle name="R_Final Calcs 06 11 05_20090925tm Komati Hrs &amp; km ice services_20100525 Extn Komati Time &amp; Cost" xfId="8169" xr:uid="{00000000-0005-0000-0000-0000DD1F0000}"/>
    <cellStyle name="R_Final Calcs 06 11 05_20090925tm Komati Hrs &amp; km ice services_20100525cm Komati assessment Hrs &amp; km_2" xfId="8170" xr:uid="{00000000-0005-0000-0000-0000DE1F0000}"/>
    <cellStyle name="R_Final Calcs 06 11 05_20090925tm Komati Hrs &amp; km ice services_20100625 Extn Komati Time &amp; Cost" xfId="8171" xr:uid="{00000000-0005-0000-0000-0000DF1F0000}"/>
    <cellStyle name="R_Final Calcs 06 11 05_20090925tm Komati Hrs &amp; km ice services_20100625cm Komati services assessment hrs &amp; km" xfId="8172" xr:uid="{00000000-0005-0000-0000-0000E01F0000}"/>
    <cellStyle name="R_Final Calcs 06 11 05_20090925tm Komati Hrs &amp; km ice services_20100721cm Komati Services Hours &amp; km" xfId="8173" xr:uid="{00000000-0005-0000-0000-0000E11F0000}"/>
    <cellStyle name="R_Final Calcs 06 11 05_20090925tm Komati Hrs &amp; km ice services_20100721tm Komati Services Hours &amp; km" xfId="8174" xr:uid="{00000000-0005-0000-0000-0000E21F0000}"/>
    <cellStyle name="R_Final Calcs 06 11 05_20090925tm Komati Hrs &amp; km ice services_20100725rev2 Extn Komati Time &amp; Cost" xfId="8175" xr:uid="{00000000-0005-0000-0000-0000E31F0000}"/>
    <cellStyle name="R_Final Calcs 06 11 05_20090925tm Komati Hrs &amp; km ice services_20100825cm Komati Services Hours &amp; km" xfId="8176" xr:uid="{00000000-0005-0000-0000-0000E41F0000}"/>
    <cellStyle name="R_Final Calcs 06 11 05_20090925tm Komati Hrs &amp; km ice services_20100825Rev Extn Komati Time &amp; Cost" xfId="8177" xr:uid="{00000000-0005-0000-0000-0000E51F0000}"/>
    <cellStyle name="R_Final Calcs 06 11 05_20090925tm Komati Hrs &amp; km ice services_20100925REV Assessment 4600005911 Komati ice services" xfId="8178" xr:uid="{00000000-0005-0000-0000-0000E61F0000}"/>
    <cellStyle name="R_Final Calcs 06 11 05_20090925tm Komati Hrs &amp; km ice services_20100925REV Assessment 4600005911 Komati ice services_20110725chk1 DGR ice Timesheet data - July 2011" xfId="8179" xr:uid="{00000000-0005-0000-0000-0000E71F0000}"/>
    <cellStyle name="R_Final Calcs 06 11 05_20090925tm Komati Hrs &amp; km ice services_20100928 Extn Komati Time &amp; Cost" xfId="8180" xr:uid="{00000000-0005-0000-0000-0000E81F0000}"/>
    <cellStyle name="R_Final Calcs 06 11 05_20090925tm Komati Hrs &amp; km ice services_20100929rev check ICE daily capture 2010" xfId="8181" xr:uid="{00000000-0005-0000-0000-0000E91F0000}"/>
    <cellStyle name="R_Final Calcs 06 11 05_20090925tm Komati Hrs &amp; km ice services_20101028 ice assessment &amp; invoice Oct2010" xfId="8182" xr:uid="{00000000-0005-0000-0000-0000EA1F0000}"/>
    <cellStyle name="R_Final Calcs 06 11 05_20090925tm Komati Hrs &amp; km ice services_2010425cm Extn Komati Hours &amp; km" xfId="8183" xr:uid="{00000000-0005-0000-0000-0000EB1F0000}"/>
    <cellStyle name="R_Final Calcs 06 11 05_20090925tm Komati Hrs &amp; km ice services_2010425tm Extn Komati Hours &amp; km" xfId="8184" xr:uid="{00000000-0005-0000-0000-0000EC1F0000}"/>
    <cellStyle name="R_Final Calcs 06 11 05_20090925tm Komati Hrs &amp; km ice services_20110725chk1 DGR ice Timesheet data - July 2011" xfId="8185" xr:uid="{00000000-0005-0000-0000-0000ED1F0000}"/>
    <cellStyle name="R_Final Calcs 06 11 05_20091025 Task order 02 ice services assessment" xfId="8186" xr:uid="{00000000-0005-0000-0000-0000EE1F0000}"/>
    <cellStyle name="R_Final Calcs 06 11 05_20091025 Task order 03 ice services assessment" xfId="8187" xr:uid="{00000000-0005-0000-0000-0000EF1F0000}"/>
    <cellStyle name="R_Final Calcs 06 11 05_20091025 Task order 04 ice services assessment" xfId="8188" xr:uid="{00000000-0005-0000-0000-0000F01F0000}"/>
    <cellStyle name="R_Final Calcs 06 11 05_20091025 Task order 08 ice services assessment" xfId="8189" xr:uid="{00000000-0005-0000-0000-0000F11F0000}"/>
    <cellStyle name="R_Final Calcs 06 11 05_20091025 Task Order 09 ice services assessment" xfId="8190" xr:uid="{00000000-0005-0000-0000-0000F21F0000}"/>
    <cellStyle name="R_Final Calcs 06 11 05_20091025 Task Order 12 ice services assessment" xfId="8191" xr:uid="{00000000-0005-0000-0000-0000F31F0000}"/>
    <cellStyle name="R_Final Calcs 06 11 05_20091025 Task Order 18 ice services assessment" xfId="8192" xr:uid="{00000000-0005-0000-0000-0000F41F0000}"/>
    <cellStyle name="R_Final Calcs 06 11 05_20091025 Task Order 20 ice services assessment" xfId="8193" xr:uid="{00000000-0005-0000-0000-0000F51F0000}"/>
    <cellStyle name="R_Final Calcs 06 11 05_20091025 Task Order 22 ice services assessment" xfId="8194" xr:uid="{00000000-0005-0000-0000-0000F61F0000}"/>
    <cellStyle name="R_Final Calcs 06 11 05_20091025 Task Order 24 ice services assessment" xfId="8195" xr:uid="{00000000-0005-0000-0000-0000F71F0000}"/>
    <cellStyle name="R_Final Calcs 06 11 05_20091025 Task Order 25&amp;26 ice services assessment" xfId="8196" xr:uid="{00000000-0005-0000-0000-0000F81F0000}"/>
    <cellStyle name="R_Final Calcs 06 11 05_20091025 Task Order 26 ice services assessment" xfId="8197" xr:uid="{00000000-0005-0000-0000-0000F91F0000}"/>
    <cellStyle name="R_Final Calcs 06 11 05_20091025 Task Order 28 ice services assessment Mercury SS" xfId="8198" xr:uid="{00000000-0005-0000-0000-0000FA1F0000}"/>
    <cellStyle name="R_Final Calcs 06 11 05_20091025 Task Order 29 ice services assessment" xfId="8199" xr:uid="{00000000-0005-0000-0000-0000FB1F0000}"/>
    <cellStyle name="R_Final Calcs 06 11 05_20091025 Task Order 31 ice services assessment" xfId="8200" xr:uid="{00000000-0005-0000-0000-0000FC1F0000}"/>
    <cellStyle name="R_Final Calcs 06 11 05_20091025 Task Order 33 ice services assessment" xfId="8201" xr:uid="{00000000-0005-0000-0000-0000FD1F0000}"/>
    <cellStyle name="R_Final Calcs 06 11 05_20091025 Task Order 34 ice services assessment" xfId="8202" xr:uid="{00000000-0005-0000-0000-0000FE1F0000}"/>
    <cellStyle name="R_Final Calcs 06 11 05_20091025 Task Order 35 ice services assessment" xfId="8203" xr:uid="{00000000-0005-0000-0000-0000FF1F0000}"/>
    <cellStyle name="R_Final Calcs 06 11 05_20091025 Task Order 36 ice services assessment" xfId="8204" xr:uid="{00000000-0005-0000-0000-000000200000}"/>
    <cellStyle name="R_Final Calcs 06 11 05_20091025 Task Order 37 ice services assessment" xfId="8205" xr:uid="{00000000-0005-0000-0000-000001200000}"/>
    <cellStyle name="R_Final Calcs 06 11 05_20091025 Task Order 37 Revised split ice services assessment" xfId="8206" xr:uid="{00000000-0005-0000-0000-000002200000}"/>
    <cellStyle name="R_Final Calcs 06 11 05_20091025 Task Order 39 ice services assessment" xfId="8207" xr:uid="{00000000-0005-0000-0000-000003200000}"/>
    <cellStyle name="R_Final Calcs 06 11 05_20091025 Task Order 40 ice services assessment" xfId="8208" xr:uid="{00000000-0005-0000-0000-000004200000}"/>
    <cellStyle name="R_Final Calcs 06 11 05_20091025 Task Order 41 ice services assessment &amp; invoice" xfId="8209" xr:uid="{00000000-0005-0000-0000-000005200000}"/>
    <cellStyle name="R_Final Calcs 06 11 05_20091025 Task Order 42 ice services assessment" xfId="8210" xr:uid="{00000000-0005-0000-0000-000006200000}"/>
    <cellStyle name="R_Final Calcs 06 11 05_20091025 Task Order 43 ice services assessment" xfId="8211" xr:uid="{00000000-0005-0000-0000-000007200000}"/>
    <cellStyle name="R_Final Calcs 06 11 05_20091025 Task Order 44 ice services assessment" xfId="8212" xr:uid="{00000000-0005-0000-0000-000008200000}"/>
    <cellStyle name="R_Final Calcs 06 11 05_20091025Rev Task Order 26 ice services assessment" xfId="8213" xr:uid="{00000000-0005-0000-0000-000009200000}"/>
    <cellStyle name="R_Final Calcs 06 11 05_20091025rev1 Extn Komati Time &amp; Cost" xfId="8214" xr:uid="{00000000-0005-0000-0000-00000A200000}"/>
    <cellStyle name="R_Final Calcs 06 11 05_20091025rev2 Extn Komati Time &amp; Cost" xfId="8215" xr:uid="{00000000-0005-0000-0000-00000B200000}"/>
    <cellStyle name="R_Final Calcs 06 11 05_20091030rev3 CED Project support services" xfId="8216" xr:uid="{00000000-0005-0000-0000-00000C200000}"/>
    <cellStyle name="R_Final Calcs 06 11 05_20091030rev3 CED Project support services_20110725chk1 DGR ice Timesheet data - July 2011" xfId="8217" xr:uid="{00000000-0005-0000-0000-00000D200000}"/>
    <cellStyle name="R_Final Calcs 06 11 05_200911 chk Task 41 Kusile Silos forecast" xfId="8218" xr:uid="{00000000-0005-0000-0000-00000E200000}"/>
    <cellStyle name="R_Final Calcs 06 11 05_200911 chk Task 41 Kusile Silos forecast_20110725chk1 DGR ice Timesheet data - July 2011" xfId="8219" xr:uid="{00000000-0005-0000-0000-00000F200000}"/>
    <cellStyle name="R_Final Calcs 06 11 05_200911 Task Order 46 ice services Forecast" xfId="8220" xr:uid="{00000000-0005-0000-0000-000010200000}"/>
    <cellStyle name="R_Final Calcs 06 11 05_200911 Task Order 46 ice services Forecast_20110725chk1 DGR ice Timesheet data - July 2011" xfId="8221" xr:uid="{00000000-0005-0000-0000-000011200000}"/>
    <cellStyle name="R_Final Calcs 06 11 05_20091101rev CED Project support services" xfId="8222" xr:uid="{00000000-0005-0000-0000-000012200000}"/>
    <cellStyle name="R_Final Calcs 06 11 05_20091101rev CED Project support services_20110725chk1 DGR ice Timesheet data - July 2011" xfId="8223" xr:uid="{00000000-0005-0000-0000-000013200000}"/>
    <cellStyle name="R_Final Calcs 06 11 05_20091102 CED Project support services" xfId="8224" xr:uid="{00000000-0005-0000-0000-000014200000}"/>
    <cellStyle name="R_Final Calcs 06 11 05_20091102 CED Project support services_20110725chk1 DGR ice Timesheet data - July 2011" xfId="8225" xr:uid="{00000000-0005-0000-0000-000015200000}"/>
    <cellStyle name="R_Final Calcs 06 11 05_20091103 CED Project support services" xfId="8226" xr:uid="{00000000-0005-0000-0000-000016200000}"/>
    <cellStyle name="R_Final Calcs 06 11 05_20091103 CED Project support services_20110725chk1 DGR ice Timesheet data - July 2011" xfId="8227" xr:uid="{00000000-0005-0000-0000-000017200000}"/>
    <cellStyle name="R_Final Calcs 06 11 05_20091104 CED Project support services" xfId="8228" xr:uid="{00000000-0005-0000-0000-000018200000}"/>
    <cellStyle name="R_Final Calcs 06 11 05_20091104 CED Project support services_20110725chk1 DGR ice Timesheet data - July 2011" xfId="8229" xr:uid="{00000000-0005-0000-0000-000019200000}"/>
    <cellStyle name="R_Final Calcs 06 11 05_20091105 CED Project support services" xfId="8230" xr:uid="{00000000-0005-0000-0000-00001A200000}"/>
    <cellStyle name="R_Final Calcs 06 11 05_20091105 CED Project support services_20110725chk1 DGR ice Timesheet data - July 2011" xfId="8231" xr:uid="{00000000-0005-0000-0000-00001B200000}"/>
    <cellStyle name="R_Final Calcs 06 11 05_20091125 Task order 02 ice services assessment" xfId="8232" xr:uid="{00000000-0005-0000-0000-00001C200000}"/>
    <cellStyle name="R_Final Calcs 06 11 05_20091125 Task order 04 ice services assessment" xfId="8233" xr:uid="{00000000-0005-0000-0000-00001D200000}"/>
    <cellStyle name="R_Final Calcs 06 11 05_20091125 Task Order 31 ice services assessment &amp; invoice" xfId="8234" xr:uid="{00000000-0005-0000-0000-00001E200000}"/>
    <cellStyle name="R_Final Calcs 06 11 05_20091125 Task Order 32 ice services assessment" xfId="8235" xr:uid="{00000000-0005-0000-0000-00001F200000}"/>
    <cellStyle name="R_Final Calcs 06 11 05_20091125 Task Order 47 ice services assessment" xfId="8236" xr:uid="{00000000-0005-0000-0000-000020200000}"/>
    <cellStyle name="R_Final Calcs 06 11 05_200911rev Extn Komati Time &amp; Cost" xfId="8237" xr:uid="{00000000-0005-0000-0000-000021200000}"/>
    <cellStyle name="R_Final Calcs 06 11 05_20091208 CED Project support services_nic003" xfId="8238" xr:uid="{00000000-0005-0000-0000-000022200000}"/>
    <cellStyle name="R_Final Calcs 06 11 05_20091208 CED Project support services_nic003_20110725chk1 DGR ice Timesheet data - July 2011" xfId="8239" xr:uid="{00000000-0005-0000-0000-000023200000}"/>
    <cellStyle name="R_Final Calcs 06 11 05_20091209 CED Task order list" xfId="8240" xr:uid="{00000000-0005-0000-0000-000024200000}"/>
    <cellStyle name="R_Final Calcs 06 11 05_20091209 CED Task order list_20110725chk1 DGR ice Timesheet data - July 2011" xfId="8241" xr:uid="{00000000-0005-0000-0000-000025200000}"/>
    <cellStyle name="R_Final Calcs 06 11 05_20091214 CED Project support services" xfId="8242" xr:uid="{00000000-0005-0000-0000-000026200000}"/>
    <cellStyle name="R_Final Calcs 06 11 05_20091214 CED Project support services_20110725chk1 DGR ice Timesheet data - July 2011" xfId="8243" xr:uid="{00000000-0005-0000-0000-000027200000}"/>
    <cellStyle name="R_Final Calcs 06 11 05_20091225 Task order 04 ice services assessment &amp; invoice" xfId="8244" xr:uid="{00000000-0005-0000-0000-000028200000}"/>
    <cellStyle name="R_Final Calcs 06 11 05_20091225 Task Order 20 ice services assessment &amp; invoice" xfId="8245" xr:uid="{00000000-0005-0000-0000-000029200000}"/>
    <cellStyle name="R_Final Calcs 06 11 05_20091225 Task order 46 assessment &amp; invoice" xfId="8246" xr:uid="{00000000-0005-0000-0000-00002A200000}"/>
    <cellStyle name="R_Final Calcs 06 11 05_20091225 Task order 46 assessment &amp; invoice_20110725chk1 DGR ice Timesheet data - July 2011" xfId="8247" xr:uid="{00000000-0005-0000-0000-00002B200000}"/>
    <cellStyle name="R_Final Calcs 06 11 05_20091230 CED Project support services" xfId="8248" xr:uid="{00000000-0005-0000-0000-00002C200000}"/>
    <cellStyle name="R_Final Calcs 06 11 05_20091230 CED Project support services_20110725chk1 DGR ice Timesheet data - July 2011" xfId="8249" xr:uid="{00000000-0005-0000-0000-00002D200000}"/>
    <cellStyle name="R_Final Calcs 06 11 05_20091230rev1 CED Project support services" xfId="8250" xr:uid="{00000000-0005-0000-0000-00002E200000}"/>
    <cellStyle name="R_Final Calcs 06 11 05_20091230rev1 CED Project support services_20110725chk1 DGR ice Timesheet data - July 2011" xfId="8251" xr:uid="{00000000-0005-0000-0000-00002F200000}"/>
    <cellStyle name="R_Final Calcs 06 11 05_20091231 Task 52 Forecast ice services" xfId="8252" xr:uid="{00000000-0005-0000-0000-000030200000}"/>
    <cellStyle name="R_Final Calcs 06 11 05_200912rev1 Extn Komati Time &amp; Cost" xfId="8253" xr:uid="{00000000-0005-0000-0000-000031200000}"/>
    <cellStyle name="R_Final Calcs 06 11 05_20100104 CED Project support services" xfId="8254" xr:uid="{00000000-0005-0000-0000-000032200000}"/>
    <cellStyle name="R_Final Calcs 06 11 05_20100104 CED Project support services_20110725chk1 DGR ice Timesheet data - July 2011" xfId="8255" xr:uid="{00000000-0005-0000-0000-000033200000}"/>
    <cellStyle name="R_Final Calcs 06 11 05_20100125 Task 51 Hrs to date ice services" xfId="8256" xr:uid="{00000000-0005-0000-0000-000034200000}"/>
    <cellStyle name="R_Final Calcs 06 11 05_20100125 Task 51 Hrs to date ice services_20110725chk1 DGR ice Timesheet data - July 2011" xfId="8257" xr:uid="{00000000-0005-0000-0000-000035200000}"/>
    <cellStyle name="R_Final Calcs 06 11 05_20100125 Task order 02 ice services assessment" xfId="8258" xr:uid="{00000000-0005-0000-0000-000036200000}"/>
    <cellStyle name="R_Final Calcs 06 11 05_20100125 Task Order 20 ice services assessment &amp; invoice" xfId="8259" xr:uid="{00000000-0005-0000-0000-000037200000}"/>
    <cellStyle name="R_Final Calcs 06 11 05_20100125 Task Order 45 ice services assessment" xfId="8260" xr:uid="{00000000-0005-0000-0000-000038200000}"/>
    <cellStyle name="R_Final Calcs 06 11 05_20100125 Task Order 51 ice services assessment &amp; invoice" xfId="8261" xr:uid="{00000000-0005-0000-0000-000039200000}"/>
    <cellStyle name="R_Final Calcs 06 11 05_20100125cm Komati Hrs &amp; km ice services" xfId="8262" xr:uid="{00000000-0005-0000-0000-00003A200000}"/>
    <cellStyle name="R_Final Calcs 06 11 05_20100125dm Task Order 20 ice services assessment &amp; invoice" xfId="8263" xr:uid="{00000000-0005-0000-0000-00003B200000}"/>
    <cellStyle name="R_Final Calcs 06 11 05_20100125rev Extn Komati Time &amp; Cost" xfId="8264" xr:uid="{00000000-0005-0000-0000-00003C200000}"/>
    <cellStyle name="R_Final Calcs 06 11 05_20100210Rev CED Project support services" xfId="8265" xr:uid="{00000000-0005-0000-0000-00003D200000}"/>
    <cellStyle name="R_Final Calcs 06 11 05_20100210Rev CED Project support services_20110725chk1 DGR ice Timesheet data - July 2011" xfId="8266" xr:uid="{00000000-0005-0000-0000-00003E200000}"/>
    <cellStyle name="R_Final Calcs 06 11 05_20100225 Task order 04 ice services assessment &amp; invoice" xfId="8267" xr:uid="{00000000-0005-0000-0000-00003F200000}"/>
    <cellStyle name="R_Final Calcs 06 11 05_20100225rev Extn Komati Time &amp; Cost" xfId="8268" xr:uid="{00000000-0005-0000-0000-000040200000}"/>
    <cellStyle name="R_Final Calcs 06 11 05_20100225rev1 Extn Komati Time &amp; Cost" xfId="8269" xr:uid="{00000000-0005-0000-0000-000041200000}"/>
    <cellStyle name="R_Final Calcs 06 11 05_20100302 Task No 13 Gen Transf proposal ice services" xfId="8270" xr:uid="{00000000-0005-0000-0000-000042200000}"/>
    <cellStyle name="R_Final Calcs 06 11 05_20100304 CED Project support services" xfId="8271" xr:uid="{00000000-0005-0000-0000-000043200000}"/>
    <cellStyle name="R_Final Calcs 06 11 05_20100304 CED Project support services_20110725chk1 DGR ice Timesheet data - July 2011" xfId="8272" xr:uid="{00000000-0005-0000-0000-000044200000}"/>
    <cellStyle name="R_Final Calcs 06 11 05_20100304rev1 CED Project support services" xfId="8273" xr:uid="{00000000-0005-0000-0000-000045200000}"/>
    <cellStyle name="R_Final Calcs 06 11 05_20100304rev1 CED Project support services_20110725chk1 DGR ice Timesheet data - July 2011" xfId="8274" xr:uid="{00000000-0005-0000-0000-000046200000}"/>
    <cellStyle name="R_Final Calcs 06 11 05_20100325 Extn Komati Time &amp; Cost" xfId="8275" xr:uid="{00000000-0005-0000-0000-000047200000}"/>
    <cellStyle name="R_Final Calcs 06 11 05_20100325 Task 51 Hrs to date ice services" xfId="8276" xr:uid="{00000000-0005-0000-0000-000048200000}"/>
    <cellStyle name="R_Final Calcs 06 11 05_20100325 Task 51 Hrs to date ice services_20110725chk1 DGR ice Timesheet data - July 2011" xfId="8277" xr:uid="{00000000-0005-0000-0000-000049200000}"/>
    <cellStyle name="R_Final Calcs 06 11 05_20100325 Task order 02 ice services assessment &amp; invoice" xfId="8278" xr:uid="{00000000-0005-0000-0000-00004A200000}"/>
    <cellStyle name="R_Final Calcs 06 11 05_20100325 Task order 02 ice services Turbine details" xfId="8279" xr:uid="{00000000-0005-0000-0000-00004B200000}"/>
    <cellStyle name="R_Final Calcs 06 11 05_20100325 Task order 02 ice services Turbine details_20110725chk1 DGR ice Timesheet data - July 2011" xfId="8280" xr:uid="{00000000-0005-0000-0000-00004C200000}"/>
    <cellStyle name="R_Final Calcs 06 11 05_20100325rev Extn Komati Time &amp; Cost" xfId="8281" xr:uid="{00000000-0005-0000-0000-00004D200000}"/>
    <cellStyle name="R_Final Calcs 06 11 05_20100329 Updated Task 53 Gen Transf Forecast ice services" xfId="8282" xr:uid="{00000000-0005-0000-0000-00004E200000}"/>
    <cellStyle name="R_Final Calcs 06 11 05_20100408 Task No 0012 FGD proposal ice services" xfId="8283" xr:uid="{00000000-0005-0000-0000-00004F200000}"/>
    <cellStyle name="R_Final Calcs 06 11 05_20100423 Extn Komati Time &amp; Cost" xfId="8284" xr:uid="{00000000-0005-0000-0000-000050200000}"/>
    <cellStyle name="R_Final Calcs 06 11 05_20100425 Task 29 Limestone Hrs ice services" xfId="8285" xr:uid="{00000000-0005-0000-0000-000051200000}"/>
    <cellStyle name="R_Final Calcs 06 11 05_20100425 Task 29 Limestone Hrs ice services_20110725chk1 DGR ice Timesheet data - July 2011" xfId="8286" xr:uid="{00000000-0005-0000-0000-000052200000}"/>
    <cellStyle name="R_Final Calcs 06 11 05_20100425 Task Order 29 ice services assessment &amp; invoice" xfId="8287" xr:uid="{00000000-0005-0000-0000-000053200000}"/>
    <cellStyle name="R_Final Calcs 06 11 05_20100425 Task Order 51 ice services assessment &amp; invoice" xfId="8288" xr:uid="{00000000-0005-0000-0000-000054200000}"/>
    <cellStyle name="R_Final Calcs 06 11 05_20100429 CED Project support Timesheet current" xfId="8289" xr:uid="{00000000-0005-0000-0000-000055200000}"/>
    <cellStyle name="R_Final Calcs 06 11 05_20100429 CED Project support Timesheet current_20110725chk1 DGR ice Timesheet data - July 2011" xfId="8290" xr:uid="{00000000-0005-0000-0000-000056200000}"/>
    <cellStyle name="R_Final Calcs 06 11 05_20100511 Task 63 BoP hrs" xfId="8291" xr:uid="{00000000-0005-0000-0000-000057200000}"/>
    <cellStyle name="R_Final Calcs 06 11 05_20100511 Task 63 BoP hrs_20110725chk1 DGR ice Timesheet data - July 2011" xfId="8292" xr:uid="{00000000-0005-0000-0000-000058200000}"/>
    <cellStyle name="R_Final Calcs 06 11 05_20100518 Medupi March 2010 summary" xfId="8293" xr:uid="{00000000-0005-0000-0000-000059200000}"/>
    <cellStyle name="R_Final Calcs 06 11 05_20100525 Extn Komati Time &amp; Cost" xfId="8294" xr:uid="{00000000-0005-0000-0000-00005A200000}"/>
    <cellStyle name="R_Final Calcs 06 11 05_20100625 Extn Komati Time &amp; Cost" xfId="8295" xr:uid="{00000000-0005-0000-0000-00005B200000}"/>
    <cellStyle name="R_Final Calcs 06 11 05_20100625 Turbine Summary weekly Timesheets" xfId="8296" xr:uid="{00000000-0005-0000-0000-00005C200000}"/>
    <cellStyle name="R_Final Calcs 06 11 05_20100721cm Komati Services Hours &amp; km" xfId="8297" xr:uid="{00000000-0005-0000-0000-00005D200000}"/>
    <cellStyle name="R_Final Calcs 06 11 05_20100725 Hrs to date Task 0063 BoP ice services" xfId="8298" xr:uid="{00000000-0005-0000-0000-00005E200000}"/>
    <cellStyle name="R_Final Calcs 06 11 05_20100725 Hrs to date Task 0063 BoP ice services_20110725chk1 DGR ice Timesheet data - July 2011" xfId="8299" xr:uid="{00000000-0005-0000-0000-00005F200000}"/>
    <cellStyle name="R_Final Calcs 06 11 05_20100725rev2 Extn Komati Time &amp; Cost" xfId="8300" xr:uid="{00000000-0005-0000-0000-000060200000}"/>
    <cellStyle name="R_Final Calcs 06 11 05_20100803 Task order 02 Turbine ice services assessment dvw" xfId="8301" xr:uid="{00000000-0005-0000-0000-000061200000}"/>
    <cellStyle name="R_Final Calcs 06 11 05_20100820 iWeNhle Consolidated Invoices" xfId="8302" xr:uid="{00000000-0005-0000-0000-000062200000}"/>
    <cellStyle name="R_Final Calcs 06 11 05_20100820 iWeNhle Consolidated Invoices_20110725chk1 DGR ice Timesheet data - July 2011" xfId="8303" xr:uid="{00000000-0005-0000-0000-000063200000}"/>
    <cellStyle name="R_Final Calcs 06 11 05_20100825Rev Extn Komati Time &amp; Cost" xfId="8304" xr:uid="{00000000-0005-0000-0000-000064200000}"/>
    <cellStyle name="R_Final Calcs 06 11 05_20100902 Task order 02 Turbine ice services Ass &amp; Inv" xfId="8305" xr:uid="{00000000-0005-0000-0000-000065200000}"/>
    <cellStyle name="R_Final Calcs 06 11 05_20100913 CED Project support Timesheet current" xfId="8306" xr:uid="{00000000-0005-0000-0000-000066200000}"/>
    <cellStyle name="R_Final Calcs 06 11 05_20100913 CED Project support Timesheet current_20110725chk1 DGR ice Timesheet data - July 2011" xfId="8307" xr:uid="{00000000-0005-0000-0000-000067200000}"/>
    <cellStyle name="R_Final Calcs 06 11 05_20100925REV Assessment 4600005911 Komati ice services" xfId="8308" xr:uid="{00000000-0005-0000-0000-000068200000}"/>
    <cellStyle name="R_Final Calcs 06 11 05_20100925REV Assessment 4600005911 Komati ice services_20110725chk1 DGR ice Timesheet data - July 2011" xfId="8309" xr:uid="{00000000-0005-0000-0000-000069200000}"/>
    <cellStyle name="R_Final Calcs 06 11 05_20100928 Extn Komati Time &amp; Cost" xfId="8310" xr:uid="{00000000-0005-0000-0000-00006A200000}"/>
    <cellStyle name="R_Final Calcs 06 11 05_20100929rev check ICE daily capture 2010" xfId="8311" xr:uid="{00000000-0005-0000-0000-00006B200000}"/>
    <cellStyle name="R_Final Calcs 06 11 05_20101008 Task 53 Generation ice services assessment &amp; invoice" xfId="8312" xr:uid="{00000000-0005-0000-0000-00006C200000}"/>
    <cellStyle name="R_Final Calcs 06 11 05_20101012_ERA Deviations Analysis - Portfolio Report Rev-01" xfId="8313" xr:uid="{00000000-0005-0000-0000-00006D200000}"/>
    <cellStyle name="R_Final Calcs 06 11 05_20101018_Challenge Session Revisions FINAL" xfId="8314" xr:uid="{00000000-0005-0000-0000-00006E200000}"/>
    <cellStyle name="R_Final Calcs 06 11 05_20101020 info Task order 02 Turbine ice services assessmen" xfId="8315" xr:uid="{00000000-0005-0000-0000-00006F200000}"/>
    <cellStyle name="R_Final Calcs 06 11 05_20101024 25Sep2010 Assess &amp; Inv Task order 02 Turbine ice services" xfId="8316" xr:uid="{00000000-0005-0000-0000-000070200000}"/>
    <cellStyle name="R_Final Calcs 06 11 05_20101028 ice assessment &amp; invoice Oct2010" xfId="8317" xr:uid="{00000000-0005-0000-0000-000071200000}"/>
    <cellStyle name="R_Final Calcs 06 11 05_20101109 CED Project support Timesheet current" xfId="8318" xr:uid="{00000000-0005-0000-0000-000072200000}"/>
    <cellStyle name="R_Final Calcs 06 11 05_20101109 CED Project support Timesheet current_20110725chk1 DGR ice Timesheet data - July 2011" xfId="8319" xr:uid="{00000000-0005-0000-0000-000073200000}"/>
    <cellStyle name="R_Final Calcs 06 11 05_20101109 Task 0064 Terr undergrd ice services" xfId="8320" xr:uid="{00000000-0005-0000-0000-000074200000}"/>
    <cellStyle name="R_Final Calcs 06 11 05_2010425cm Extn Komati Hours &amp; km" xfId="8321" xr:uid="{00000000-0005-0000-0000-000075200000}"/>
    <cellStyle name="R_Final Calcs 06 11 05_2010825 Assessment &amp; invoice Task 0063 BoP ice services" xfId="8322" xr:uid="{00000000-0005-0000-0000-000076200000}"/>
    <cellStyle name="R_Final Calcs 06 11 05_20110725chk1 DGR ice Timesheet data - July 2011" xfId="8323" xr:uid="{00000000-0005-0000-0000-000077200000}"/>
    <cellStyle name="R_Final Calcs 06 11 05_Agreed Final Hours" xfId="8324" xr:uid="{00000000-0005-0000-0000-000078200000}"/>
    <cellStyle name="R_Final Calcs 06 11 05_Agreed Final Hours_20110725chk1 DGR ice Timesheet data - July 2011" xfId="8325" xr:uid="{00000000-0005-0000-0000-000079200000}"/>
    <cellStyle name="R_Final Calcs 06 11 05_Boiler Package_Contract Control Logs Sep 2010" xfId="8326" xr:uid="{00000000-0005-0000-0000-00007A200000}"/>
    <cellStyle name="R_Final Calcs 06 11 05_Book1" xfId="8327" xr:uid="{00000000-0005-0000-0000-00007B200000}"/>
    <cellStyle name="R_Final Calcs 06 11 05_Book1_Cost Forecast_March " xfId="8328" xr:uid="{00000000-0005-0000-0000-00007C200000}"/>
    <cellStyle name="R_Final Calcs 06 11 05_Book1_Cost Reduction_Contracts Overview Slide_Oct 2009 v2" xfId="8329" xr:uid="{00000000-0005-0000-0000-00007D200000}"/>
    <cellStyle name="R_Final Calcs 06 11 05_Book1_PC Master Report" xfId="8330" xr:uid="{00000000-0005-0000-0000-00007E200000}"/>
    <cellStyle name="R_Final Calcs 06 11 05_Book1_Proposed Overall Monthly Cost Report - End March 2010" xfId="8331" xr:uid="{00000000-0005-0000-0000-00007F200000}"/>
    <cellStyle name="R_Final Calcs 06 11 05_Book1_Quality_October 2009" xfId="8332" xr:uid="{00000000-0005-0000-0000-000080200000}"/>
    <cellStyle name="R_Final Calcs 06 11 05_Book1_Reg&amp;Legal_ASGISA_CSR_Stakemngt" xfId="8333" xr:uid="{00000000-0005-0000-0000-000081200000}"/>
    <cellStyle name="R_Final Calcs 06 11 05_CHECK 20091116JvD Updated Kusile Coal &amp; Ash allocation of hrs" xfId="8334" xr:uid="{00000000-0005-0000-0000-000082200000}"/>
    <cellStyle name="R_Final Calcs 06 11 05_CHECK 20091116JvD Updated Kusile Coal &amp; Ash allocation of hrs_20110725chk1 DGR ice Timesheet data - July 2011" xfId="8335" xr:uid="{00000000-0005-0000-0000-000083200000}"/>
    <cellStyle name="R_Final Calcs 06 11 05_Commited cost - January  2010" xfId="8336" xr:uid="{00000000-0005-0000-0000-000084200000}"/>
    <cellStyle name="R_Final Calcs 06 11 05_Contingency Drawdown" xfId="8337" xr:uid="{00000000-0005-0000-0000-000085200000}"/>
    <cellStyle name="R_Final Calcs 06 11 05_Contingency Drawdown_Copy of MEDUPI Claim Register- (M-Drive)" xfId="8338" xr:uid="{00000000-0005-0000-0000-000086200000}"/>
    <cellStyle name="R_Final Calcs 06 11 05_Contingency Drawdown_Copy of MEDUPI Claim Register- (M-Drive)_20101018_Challenge Session Revisions FINAL" xfId="8339" xr:uid="{00000000-0005-0000-0000-000087200000}"/>
    <cellStyle name="R_Final Calcs 06 11 05_Contingency Drawdown_Copy of MEDUPI September Claim Register" xfId="8340" xr:uid="{00000000-0005-0000-0000-000088200000}"/>
    <cellStyle name="R_Final Calcs 06 11 05_Contingency Drawdown_Copy of MEDUPI September Claim Register_Cost Forecast_March " xfId="8341" xr:uid="{00000000-0005-0000-0000-000089200000}"/>
    <cellStyle name="R_Final Calcs 06 11 05_Contingency Drawdown_Cost Forecast_March " xfId="8342" xr:uid="{00000000-0005-0000-0000-00008A200000}"/>
    <cellStyle name="R_Final Calcs 06 11 05_Contingency Drawdown_Cost Reduction_Contracts Overview Slide_Oct 2009 v2" xfId="8343" xr:uid="{00000000-0005-0000-0000-00008B200000}"/>
    <cellStyle name="R_Final Calcs 06 11 05_Contingency Drawdown_June 09 r2" xfId="8344" xr:uid="{00000000-0005-0000-0000-00008C200000}"/>
    <cellStyle name="R_Final Calcs 06 11 05_Contingency Drawdown_June 09 r2_Cost Forecast_March " xfId="8345" xr:uid="{00000000-0005-0000-0000-00008D200000}"/>
    <cellStyle name="R_Final Calcs 06 11 05_Contingency Drawdown_June 09 r2_PC Master Report" xfId="8346" xr:uid="{00000000-0005-0000-0000-00008E200000}"/>
    <cellStyle name="R_Final Calcs 06 11 05_Contingency Drawdown_June 09 r2_Proposed Overall Monthly Cost Report - End March 2010" xfId="8347" xr:uid="{00000000-0005-0000-0000-00008F200000}"/>
    <cellStyle name="R_Final Calcs 06 11 05_Contingency Drawdown_October Claims Report (downloaded_06112009)" xfId="8348" xr:uid="{00000000-0005-0000-0000-000090200000}"/>
    <cellStyle name="R_Final Calcs 06 11 05_Contingency Drawdown_October Claims Report (downloaded_06112009)_1" xfId="8349" xr:uid="{00000000-0005-0000-0000-000091200000}"/>
    <cellStyle name="R_Final Calcs 06 11 05_Contingency Drawdown_October Claims Report (downloaded_06112009)_1_20101018_Challenge Session Revisions FINAL" xfId="8350" xr:uid="{00000000-0005-0000-0000-000092200000}"/>
    <cellStyle name="R_Final Calcs 06 11 05_Contingency Drawdown_October Claims Report (downloaded_06112009)_1_Medupi_January Project Assurance Report Rev1" xfId="8351" xr:uid="{00000000-0005-0000-0000-000093200000}"/>
    <cellStyle name="R_Final Calcs 06 11 05_Contingency Drawdown_P07 Jan 10" xfId="8352" xr:uid="{00000000-0005-0000-0000-000094200000}"/>
    <cellStyle name="R_Final Calcs 06 11 05_Contingency Drawdown_PC Master Report" xfId="8353" xr:uid="{00000000-0005-0000-0000-000095200000}"/>
    <cellStyle name="R_Final Calcs 06 11 05_Contingency Drawdown_Proposed Overall Monthly Cost Report - End March 2010" xfId="8354" xr:uid="{00000000-0005-0000-0000-000096200000}"/>
    <cellStyle name="R_Final Calcs 06 11 05_Contingency Drawdown_Quality_October 2009" xfId="8355" xr:uid="{00000000-0005-0000-0000-000097200000}"/>
    <cellStyle name="R_Final Calcs 06 11 05_Contingency Drawdown_Reg&amp;Legal_ASGISA_CSR_Stakemngt" xfId="8356" xr:uid="{00000000-0005-0000-0000-000098200000}"/>
    <cellStyle name="R_Final Calcs 06 11 05_Contract Control Sheet" xfId="8357" xr:uid="{00000000-0005-0000-0000-000099200000}"/>
    <cellStyle name="R_Final Calcs 06 11 05_Contract Control Sheet_Commited cost - January  2010" xfId="8358" xr:uid="{00000000-0005-0000-0000-00009A200000}"/>
    <cellStyle name="R_Final Calcs 06 11 05_Contract Control Sheet_Copy of MEDUPI Claim Register- (M-Drive)" xfId="8359" xr:uid="{00000000-0005-0000-0000-00009B200000}"/>
    <cellStyle name="R_Final Calcs 06 11 05_Contract Control Sheet_Copy of MEDUPI Claim Register- (M-Drive)_20101018_Challenge Session Revisions FINAL" xfId="8360" xr:uid="{00000000-0005-0000-0000-00009C200000}"/>
    <cellStyle name="R_Final Calcs 06 11 05_Contract Control Sheet_Cost Forecast_March " xfId="8361" xr:uid="{00000000-0005-0000-0000-00009D200000}"/>
    <cellStyle name="R_Final Calcs 06 11 05_Contract Control Sheet_June 09 r2" xfId="8362" xr:uid="{00000000-0005-0000-0000-00009E200000}"/>
    <cellStyle name="R_Final Calcs 06 11 05_Contract Control Sheet_June 09 r2_Cost Forecast_March " xfId="8363" xr:uid="{00000000-0005-0000-0000-00009F200000}"/>
    <cellStyle name="R_Final Calcs 06 11 05_Contract Control Sheet_June 09 r2_PC Master Report" xfId="8364" xr:uid="{00000000-0005-0000-0000-0000A0200000}"/>
    <cellStyle name="R_Final Calcs 06 11 05_Contract Control Sheet_June 09 r2_Proposed Overall Monthly Cost Report - End March 2010" xfId="8365" xr:uid="{00000000-0005-0000-0000-0000A1200000}"/>
    <cellStyle name="R_Final Calcs 06 11 05_Contract Control Sheet_October Claims Report (downloaded_06112009)" xfId="8366" xr:uid="{00000000-0005-0000-0000-0000A2200000}"/>
    <cellStyle name="R_Final Calcs 06 11 05_Contract Control Sheet_October Claims Report (downloaded_06112009)_20101018_Challenge Session Revisions FINAL" xfId="8367" xr:uid="{00000000-0005-0000-0000-0000A3200000}"/>
    <cellStyle name="R_Final Calcs 06 11 05_Contract Control Sheet_October Claims Report (downloaded_06112009)_Medupi_January Project Assurance Report Rev1" xfId="8368" xr:uid="{00000000-0005-0000-0000-0000A4200000}"/>
    <cellStyle name="R_Final Calcs 06 11 05_Contract Control Sheet_P10_Enabling_Civils_02_June_09_Rev1" xfId="8369" xr:uid="{00000000-0005-0000-0000-0000A5200000}"/>
    <cellStyle name="R_Final Calcs 06 11 05_Contract Control Sheet_P10_Enabling_Civils_02_June_09_Rev1_Cost Forecast_March " xfId="8370" xr:uid="{00000000-0005-0000-0000-0000A6200000}"/>
    <cellStyle name="R_Final Calcs 06 11 05_Contract Control Sheet_P10_Enabling_Civils_02_June_09_Rev1_PC Master Report" xfId="8371" xr:uid="{00000000-0005-0000-0000-0000A7200000}"/>
    <cellStyle name="R_Final Calcs 06 11 05_Contract Control Sheet_P10_Enabling_Civils_02_June_09_Rev1_Proposed Overall Monthly Cost Report - End March 2010" xfId="8372" xr:uid="{00000000-0005-0000-0000-0000A8200000}"/>
    <cellStyle name="R_Final Calcs 06 11 05_Contract Control Sheet_P10_Enabling_Civils_02_May_09_final" xfId="8373" xr:uid="{00000000-0005-0000-0000-0000A9200000}"/>
    <cellStyle name="R_Final Calcs 06 11 05_Contract Control Sheet_P10_Enabling_Civils_02_May_09_final_Cost Forecast_March " xfId="8374" xr:uid="{00000000-0005-0000-0000-0000AA200000}"/>
    <cellStyle name="R_Final Calcs 06 11 05_Contract Control Sheet_P10_Enabling_Civils_02_May_09_final_PC Master Report" xfId="8375" xr:uid="{00000000-0005-0000-0000-0000AB200000}"/>
    <cellStyle name="R_Final Calcs 06 11 05_Contract Control Sheet_P10_Enabling_Civils_02_May_09_final_Proposed Overall Monthly Cost Report - End March 2010" xfId="8376" xr:uid="{00000000-0005-0000-0000-0000AC200000}"/>
    <cellStyle name="R_Final Calcs 06 11 05_Contract Control Sheet_PC Master Report" xfId="8377" xr:uid="{00000000-0005-0000-0000-0000AD200000}"/>
    <cellStyle name="R_Final Calcs 06 11 05_Contract Control Sheet_PC Master Report Feb09 Rev1 HL (version 1)" xfId="8378" xr:uid="{00000000-0005-0000-0000-0000AE200000}"/>
    <cellStyle name="R_Final Calcs 06 11 05_Contract Control Sheet_Proposed Overall Monthly Cost Report - End March 2010" xfId="8379" xr:uid="{00000000-0005-0000-0000-0000AF200000}"/>
    <cellStyle name="R_Final Calcs 06 11 05_Contract Control Sheet_RC EXECUTIVE SUMMARY END Jan 2010. (version 2)" xfId="8380" xr:uid="{00000000-0005-0000-0000-0000B0200000}"/>
    <cellStyle name="R_Final Calcs 06 11 05_Contract Control Sheet_RC EXECUTIVE SUMMARY END JULY 2009." xfId="8381" xr:uid="{00000000-0005-0000-0000-0000B1200000}"/>
    <cellStyle name="R_Final Calcs 06 11 05_Contract Control Sheet_RC EXECUTIVE SUMMARY END JULY 2009._1" xfId="8382" xr:uid="{00000000-0005-0000-0000-0000B2200000}"/>
    <cellStyle name="R_Final Calcs 06 11 05_Contract Control Sheet_RC EXECUTIVE SUMMARY END JULY 2009._1_Cost Forecast_March " xfId="8383" xr:uid="{00000000-0005-0000-0000-0000B3200000}"/>
    <cellStyle name="R_Final Calcs 06 11 05_Contract Control Sheet_RC EXECUTIVE SUMMARY END JULY 2009._1_Cost Reduction_Contracts Overview Slide_Oct 2009 v2" xfId="8384" xr:uid="{00000000-0005-0000-0000-0000B4200000}"/>
    <cellStyle name="R_Final Calcs 06 11 05_Contract Control Sheet_RC EXECUTIVE SUMMARY END JULY 2009._1_Proposed Overall Monthly Cost Report - End March 2010" xfId="8385" xr:uid="{00000000-0005-0000-0000-0000B5200000}"/>
    <cellStyle name="R_Final Calcs 06 11 05_Contract Control Sheet_RC EXECUTIVE SUMMARY END JULY 2009._1_Quality_October 2009" xfId="8386" xr:uid="{00000000-0005-0000-0000-0000B6200000}"/>
    <cellStyle name="R_Final Calcs 06 11 05_Contract Control Sheet_RC EXECUTIVE SUMMARY END JULY 2009._1_Reg&amp;Legal_ASGISA_CSR_Stakemngt" xfId="8387" xr:uid="{00000000-0005-0000-0000-0000B7200000}"/>
    <cellStyle name="R_Final Calcs 06 11 05_Contract Control Sheet_RC EXECUTIVE SUMMARY END JULY 2009._Cost Forecast_March " xfId="8388" xr:uid="{00000000-0005-0000-0000-0000B8200000}"/>
    <cellStyle name="R_Final Calcs 06 11 05_Contract Control Sheet_RC EXECUTIVE SUMMARY END JULY 2009._Cost Reduction_Contracts Overview Slide_Oct 2009 v2" xfId="8389" xr:uid="{00000000-0005-0000-0000-0000B9200000}"/>
    <cellStyle name="R_Final Calcs 06 11 05_Contract Control Sheet_RC EXECUTIVE SUMMARY END JULY 2009._PC Master Report" xfId="8390" xr:uid="{00000000-0005-0000-0000-0000BA200000}"/>
    <cellStyle name="R_Final Calcs 06 11 05_Contract Control Sheet_RC EXECUTIVE SUMMARY END JULY 2009._Proposed Overall Monthly Cost Report - End March 2010" xfId="8391" xr:uid="{00000000-0005-0000-0000-0000BB200000}"/>
    <cellStyle name="R_Final Calcs 06 11 05_Contract Control Sheet_RC EXECUTIVE SUMMARY END JULY 2009._Quality_October 2009" xfId="8392" xr:uid="{00000000-0005-0000-0000-0000BC200000}"/>
    <cellStyle name="R_Final Calcs 06 11 05_Contract Control Sheet_RC EXECUTIVE SUMMARY END JULY 2009._Reg&amp;Legal_ASGISA_CSR_Stakemngt" xfId="8393" xr:uid="{00000000-0005-0000-0000-0000BD200000}"/>
    <cellStyle name="R_Final Calcs 06 11 05_Contract Control Sheet_RC EXECUTIVE SUMMARY END SEP 2009." xfId="8394" xr:uid="{00000000-0005-0000-0000-0000BE200000}"/>
    <cellStyle name="R_Final Calcs 06 11 05_Copy of MEDUPI Claim Register- (M-Drive)" xfId="8395" xr:uid="{00000000-0005-0000-0000-0000BF200000}"/>
    <cellStyle name="R_Final Calcs 06 11 05_Copy of MEDUPI Claim Register- (M-Drive)_20101018_Challenge Session Revisions FINAL" xfId="8396" xr:uid="{00000000-0005-0000-0000-0000C0200000}"/>
    <cellStyle name="R_Final Calcs 06 11 05_Cost Forecast_March " xfId="8397" xr:uid="{00000000-0005-0000-0000-0000C1200000}"/>
    <cellStyle name="R_Final Calcs 06 11 05_Costflow  Performance Report - May  2011" xfId="8398" xr:uid="{00000000-0005-0000-0000-0000C2200000}"/>
    <cellStyle name="R_Final Calcs 06 11 05_CostFlow Report - April 2011 Mpho" xfId="8399" xr:uid="{00000000-0005-0000-0000-0000C3200000}"/>
    <cellStyle name="R_Final Calcs 06 11 05_CostFlow Report - April 2011 summary les" xfId="8400" xr:uid="{00000000-0005-0000-0000-0000C4200000}"/>
    <cellStyle name="R_Final Calcs 06 11 05_Dispute Register Master" xfId="8401" xr:uid="{00000000-0005-0000-0000-0000C5200000}"/>
    <cellStyle name="R_Final Calcs 06 11 05_Dispute Register Master_Commited cost - January  2010" xfId="8402" xr:uid="{00000000-0005-0000-0000-0000C6200000}"/>
    <cellStyle name="R_Final Calcs 06 11 05_Dispute Register Master_Copy of MEDUPI Claim Register- (M-Drive)" xfId="8403" xr:uid="{00000000-0005-0000-0000-0000C7200000}"/>
    <cellStyle name="R_Final Calcs 06 11 05_Dispute Register Master_Copy of MEDUPI Claim Register- (M-Drive)_20101018_Challenge Session Revisions FINAL" xfId="8404" xr:uid="{00000000-0005-0000-0000-0000C8200000}"/>
    <cellStyle name="R_Final Calcs 06 11 05_Dispute Register Master_Cost Forecast_March " xfId="8405" xr:uid="{00000000-0005-0000-0000-0000C9200000}"/>
    <cellStyle name="R_Final Calcs 06 11 05_Dispute Register Master_June 09 r2" xfId="8406" xr:uid="{00000000-0005-0000-0000-0000CA200000}"/>
    <cellStyle name="R_Final Calcs 06 11 05_Dispute Register Master_June 09 r2_Cost Forecast_March " xfId="8407" xr:uid="{00000000-0005-0000-0000-0000CB200000}"/>
    <cellStyle name="R_Final Calcs 06 11 05_Dispute Register Master_June 09 r2_PC Master Report" xfId="8408" xr:uid="{00000000-0005-0000-0000-0000CC200000}"/>
    <cellStyle name="R_Final Calcs 06 11 05_Dispute Register Master_June 09 r2_Proposed Overall Monthly Cost Report - End March 2010" xfId="8409" xr:uid="{00000000-0005-0000-0000-0000CD200000}"/>
    <cellStyle name="R_Final Calcs 06 11 05_Dispute Register Master_October Claims Report (downloaded_06112009)" xfId="8410" xr:uid="{00000000-0005-0000-0000-0000CE200000}"/>
    <cellStyle name="R_Final Calcs 06 11 05_Dispute Register Master_October Claims Report (downloaded_06112009)_20101018_Challenge Session Revisions FINAL" xfId="8411" xr:uid="{00000000-0005-0000-0000-0000CF200000}"/>
    <cellStyle name="R_Final Calcs 06 11 05_Dispute Register Master_October Claims Report (downloaded_06112009)_Medupi_January Project Assurance Report Rev1" xfId="8412" xr:uid="{00000000-0005-0000-0000-0000D0200000}"/>
    <cellStyle name="R_Final Calcs 06 11 05_Dispute Register Master_P10_Enabling_Civils_02_June_09_Rev1" xfId="8413" xr:uid="{00000000-0005-0000-0000-0000D1200000}"/>
    <cellStyle name="R_Final Calcs 06 11 05_Dispute Register Master_P10_Enabling_Civils_02_June_09_Rev1_Cost Forecast_March " xfId="8414" xr:uid="{00000000-0005-0000-0000-0000D2200000}"/>
    <cellStyle name="R_Final Calcs 06 11 05_Dispute Register Master_P10_Enabling_Civils_02_June_09_Rev1_PC Master Report" xfId="8415" xr:uid="{00000000-0005-0000-0000-0000D3200000}"/>
    <cellStyle name="R_Final Calcs 06 11 05_Dispute Register Master_P10_Enabling_Civils_02_June_09_Rev1_Proposed Overall Monthly Cost Report - End March 2010" xfId="8416" xr:uid="{00000000-0005-0000-0000-0000D4200000}"/>
    <cellStyle name="R_Final Calcs 06 11 05_Dispute Register Master_P10_Enabling_Civils_02_May_09_final" xfId="8417" xr:uid="{00000000-0005-0000-0000-0000D5200000}"/>
    <cellStyle name="R_Final Calcs 06 11 05_Dispute Register Master_P10_Enabling_Civils_02_May_09_final_Cost Forecast_March " xfId="8418" xr:uid="{00000000-0005-0000-0000-0000D6200000}"/>
    <cellStyle name="R_Final Calcs 06 11 05_Dispute Register Master_P10_Enabling_Civils_02_May_09_final_PC Master Report" xfId="8419" xr:uid="{00000000-0005-0000-0000-0000D7200000}"/>
    <cellStyle name="R_Final Calcs 06 11 05_Dispute Register Master_P10_Enabling_Civils_02_May_09_final_Proposed Overall Monthly Cost Report - End March 2010" xfId="8420" xr:uid="{00000000-0005-0000-0000-0000D8200000}"/>
    <cellStyle name="R_Final Calcs 06 11 05_Dispute Register Master_PC Master Report" xfId="8421" xr:uid="{00000000-0005-0000-0000-0000D9200000}"/>
    <cellStyle name="R_Final Calcs 06 11 05_Dispute Register Master_PC Master Report Feb09 Rev1 HL (version 1)" xfId="8422" xr:uid="{00000000-0005-0000-0000-0000DA200000}"/>
    <cellStyle name="R_Final Calcs 06 11 05_Dispute Register Master_Proposed Overall Monthly Cost Report - End March 2010" xfId="8423" xr:uid="{00000000-0005-0000-0000-0000DB200000}"/>
    <cellStyle name="R_Final Calcs 06 11 05_Dispute Register Master_RC EXECUTIVE SUMMARY END Jan 2010. (version 2)" xfId="8424" xr:uid="{00000000-0005-0000-0000-0000DC200000}"/>
    <cellStyle name="R_Final Calcs 06 11 05_Dispute Register Master_RC EXECUTIVE SUMMARY END JULY 2009." xfId="8425" xr:uid="{00000000-0005-0000-0000-0000DD200000}"/>
    <cellStyle name="R_Final Calcs 06 11 05_Dispute Register Master_RC EXECUTIVE SUMMARY END JULY 2009._1" xfId="8426" xr:uid="{00000000-0005-0000-0000-0000DE200000}"/>
    <cellStyle name="R_Final Calcs 06 11 05_Dispute Register Master_RC EXECUTIVE SUMMARY END JULY 2009._1_Cost Forecast_March " xfId="8427" xr:uid="{00000000-0005-0000-0000-0000DF200000}"/>
    <cellStyle name="R_Final Calcs 06 11 05_Dispute Register Master_RC EXECUTIVE SUMMARY END JULY 2009._1_Cost Reduction_Contracts Overview Slide_Oct 2009 v2" xfId="8428" xr:uid="{00000000-0005-0000-0000-0000E0200000}"/>
    <cellStyle name="R_Final Calcs 06 11 05_Dispute Register Master_RC EXECUTIVE SUMMARY END JULY 2009._1_Proposed Overall Monthly Cost Report - End March 2010" xfId="8429" xr:uid="{00000000-0005-0000-0000-0000E1200000}"/>
    <cellStyle name="R_Final Calcs 06 11 05_Dispute Register Master_RC EXECUTIVE SUMMARY END JULY 2009._1_Quality_October 2009" xfId="8430" xr:uid="{00000000-0005-0000-0000-0000E2200000}"/>
    <cellStyle name="R_Final Calcs 06 11 05_Dispute Register Master_RC EXECUTIVE SUMMARY END JULY 2009._1_Reg&amp;Legal_ASGISA_CSR_Stakemngt" xfId="8431" xr:uid="{00000000-0005-0000-0000-0000E3200000}"/>
    <cellStyle name="R_Final Calcs 06 11 05_Dispute Register Master_RC EXECUTIVE SUMMARY END JULY 2009._Cost Forecast_March " xfId="8432" xr:uid="{00000000-0005-0000-0000-0000E4200000}"/>
    <cellStyle name="R_Final Calcs 06 11 05_Dispute Register Master_RC EXECUTIVE SUMMARY END JULY 2009._Cost Reduction_Contracts Overview Slide_Oct 2009 v2" xfId="8433" xr:uid="{00000000-0005-0000-0000-0000E5200000}"/>
    <cellStyle name="R_Final Calcs 06 11 05_Dispute Register Master_RC EXECUTIVE SUMMARY END JULY 2009._PC Master Report" xfId="8434" xr:uid="{00000000-0005-0000-0000-0000E6200000}"/>
    <cellStyle name="R_Final Calcs 06 11 05_Dispute Register Master_RC EXECUTIVE SUMMARY END JULY 2009._Proposed Overall Monthly Cost Report - End March 2010" xfId="8435" xr:uid="{00000000-0005-0000-0000-0000E7200000}"/>
    <cellStyle name="R_Final Calcs 06 11 05_Dispute Register Master_RC EXECUTIVE SUMMARY END JULY 2009._Quality_October 2009" xfId="8436" xr:uid="{00000000-0005-0000-0000-0000E8200000}"/>
    <cellStyle name="R_Final Calcs 06 11 05_Dispute Register Master_RC EXECUTIVE SUMMARY END JULY 2009._Reg&amp;Legal_ASGISA_CSR_Stakemngt" xfId="8437" xr:uid="{00000000-0005-0000-0000-0000E9200000}"/>
    <cellStyle name="R_Final Calcs 06 11 05_Dispute Register Master_RC EXECUTIVE SUMMARY END SEP 2009." xfId="8438" xr:uid="{00000000-0005-0000-0000-0000EA200000}"/>
    <cellStyle name="R_Final Calcs 06 11 05_High Level Projection - February 2011" xfId="8439" xr:uid="{00000000-0005-0000-0000-0000EB200000}"/>
    <cellStyle name="R_Final Calcs 06 11 05_June 09 r2" xfId="8440" xr:uid="{00000000-0005-0000-0000-0000EC200000}"/>
    <cellStyle name="R_Final Calcs 06 11 05_June 09 r2_Cost Forecast_March " xfId="8441" xr:uid="{00000000-0005-0000-0000-0000ED200000}"/>
    <cellStyle name="R_Final Calcs 06 11 05_June 09 r2_PC Master Report" xfId="8442" xr:uid="{00000000-0005-0000-0000-0000EE200000}"/>
    <cellStyle name="R_Final Calcs 06 11 05_June 09 r2_Proposed Overall Monthly Cost Report - End March 2010" xfId="8443" xr:uid="{00000000-0005-0000-0000-0000EF200000}"/>
    <cellStyle name="R_Final Calcs 06 11 05_ncw20090925 Extn Komati Time &amp; Cost" xfId="8444" xr:uid="{00000000-0005-0000-0000-0000F0200000}"/>
    <cellStyle name="R_Final Calcs 06 11 05_October Claims Report (downloaded_06112009)" xfId="8445" xr:uid="{00000000-0005-0000-0000-0000F1200000}"/>
    <cellStyle name="R_Final Calcs 06 11 05_October Claims Report (downloaded_06112009)_20101018_Challenge Session Revisions FINAL" xfId="8446" xr:uid="{00000000-0005-0000-0000-0000F2200000}"/>
    <cellStyle name="R_Final Calcs 06 11 05_October Claims Report (downloaded_06112009)_Medupi_January Project Assurance Report Rev1" xfId="8447" xr:uid="{00000000-0005-0000-0000-0000F3200000}"/>
    <cellStyle name="R_Final Calcs 06 11 05_P02_Boiler Package_Contract Control Logs May 2009(1)" xfId="8448" xr:uid="{00000000-0005-0000-0000-0000F4200000}"/>
    <cellStyle name="R_Final Calcs 06 11 05_P02_Boiler Package_Contract Control Logs May 2009(1)_Cost Forecast_March " xfId="8449" xr:uid="{00000000-0005-0000-0000-0000F5200000}"/>
    <cellStyle name="R_Final Calcs 06 11 05_P02_Boiler Package_Contract Control Logs May 2009(1)_PC Master Report" xfId="8450" xr:uid="{00000000-0005-0000-0000-0000F6200000}"/>
    <cellStyle name="R_Final Calcs 06 11 05_P02_Boiler Package_Contract Control Logs May 2009(1)_Proposed Overall Monthly Cost Report - End March 2010" xfId="8451" xr:uid="{00000000-0005-0000-0000-0000F7200000}"/>
    <cellStyle name="R_Final Calcs 06 11 05_P03_Turbine_Mayl_09_User_Contract_Logs rev 2" xfId="8452" xr:uid="{00000000-0005-0000-0000-0000F8200000}"/>
    <cellStyle name="R_Final Calcs 06 11 05_P03_Turbine_Mayl_09_User_Contract_Logs rev 2_Cost Forecast_March " xfId="8453" xr:uid="{00000000-0005-0000-0000-0000F9200000}"/>
    <cellStyle name="R_Final Calcs 06 11 05_P03_Turbine_Mayl_09_User_Contract_Logs rev 2_PC Master Report" xfId="8454" xr:uid="{00000000-0005-0000-0000-0000FA200000}"/>
    <cellStyle name="R_Final Calcs 06 11 05_P03_Turbine_Mayl_09_User_Contract_Logs rev 2_Proposed Overall Monthly Cost Report - End March 2010" xfId="8455" xr:uid="{00000000-0005-0000-0000-0000FB200000}"/>
    <cellStyle name="R_Final Calcs 06 11 05_P04_LP_Services_26_October_09_Rev1_Master(Draft)" xfId="8456" xr:uid="{00000000-0005-0000-0000-0000FC200000}"/>
    <cellStyle name="R_Final Calcs 06 11 05_P06_Water_Treatment_28_May_09_Rev0_Master(Draft)" xfId="8457" xr:uid="{00000000-0005-0000-0000-0000FD200000}"/>
    <cellStyle name="R_Final Calcs 06 11 05_P06_Water_Treatment_28_May_09_Rev0_Master(Draft)_Cost Forecast_March " xfId="8458" xr:uid="{00000000-0005-0000-0000-0000FE200000}"/>
    <cellStyle name="R_Final Calcs 06 11 05_P06_Water_Treatment_28_May_09_Rev0_Master(Draft)_PC Master Report" xfId="8459" xr:uid="{00000000-0005-0000-0000-0000FF200000}"/>
    <cellStyle name="R_Final Calcs 06 11 05_P06_Water_Treatment_28_May_09_Rev0_Master(Draft)_Proposed Overall Monthly Cost Report - End March 2010" xfId="8460" xr:uid="{00000000-0005-0000-0000-000000210000}"/>
    <cellStyle name="R_Final Calcs 06 11 05_P06_Water_Treatment_29_June_09_Rev0_Master(Draft)" xfId="8461" xr:uid="{00000000-0005-0000-0000-000001210000}"/>
    <cellStyle name="R_Final Calcs 06 11 05_P06_Water_Treatment_29_June_09_Rev0_Master(Draft)_Cost Forecast_March " xfId="8462" xr:uid="{00000000-0005-0000-0000-000002210000}"/>
    <cellStyle name="R_Final Calcs 06 11 05_P06_Water_Treatment_29_June_09_Rev0_Master(Draft)_PC Master Report" xfId="8463" xr:uid="{00000000-0005-0000-0000-000003210000}"/>
    <cellStyle name="R_Final Calcs 06 11 05_P06_Water_Treatment_29_June_09_Rev0_Master(Draft)_Proposed Overall Monthly Cost Report - End March 2010" xfId="8464" xr:uid="{00000000-0005-0000-0000-000004210000}"/>
    <cellStyle name="R_Final Calcs 06 11 05_P08_Main Civil May 09 r2" xfId="8465" xr:uid="{00000000-0005-0000-0000-000005210000}"/>
    <cellStyle name="R_Final Calcs 06 11 05_P08_Main Civil May 09 r2_PC Master Report" xfId="8466" xr:uid="{00000000-0005-0000-0000-000006210000}"/>
    <cellStyle name="R_Final Calcs 06 11 05_P08_Main Civil May 09 r2_Proposed Overall Monthly Cost Report - End March 2010" xfId="8467" xr:uid="{00000000-0005-0000-0000-000007210000}"/>
    <cellStyle name="R_Final Calcs 06 11 05_P10_Enabling_Civils_02_June_09_Rev1" xfId="8468" xr:uid="{00000000-0005-0000-0000-000008210000}"/>
    <cellStyle name="R_Final Calcs 06 11 05_P10_Enabling_Civils_02_June_09_Rev1_PC Master Report" xfId="8469" xr:uid="{00000000-0005-0000-0000-000009210000}"/>
    <cellStyle name="R_Final Calcs 06 11 05_P10_Enabling_Civils_02_June_09_Rev1_Proposed Overall Monthly Cost Report - End March 2010" xfId="8470" xr:uid="{00000000-0005-0000-0000-00000A210000}"/>
    <cellStyle name="R_Final Calcs 06 11 05_P10_Enabling_Civils_02_May_09_final" xfId="8471" xr:uid="{00000000-0005-0000-0000-00000B210000}"/>
    <cellStyle name="R_Final Calcs 06 11 05_P10_Enabling_Civils_02_May_09_final_PC Master Report" xfId="8472" xr:uid="{00000000-0005-0000-0000-00000C210000}"/>
    <cellStyle name="R_Final Calcs 06 11 05_P10_Enabling_Civils_02_May_09_final_Proposed Overall Monthly Cost Report - End March 2010" xfId="8473" xr:uid="{00000000-0005-0000-0000-00000D210000}"/>
    <cellStyle name="R_Final Calcs 06 11 05_PC Master Report" xfId="8474" xr:uid="{00000000-0005-0000-0000-00000E210000}"/>
    <cellStyle name="R_Final Calcs 06 11 05_PC Master Report Feb09 Rev1 HL (version 1)" xfId="8475" xr:uid="{00000000-0005-0000-0000-00000F210000}"/>
    <cellStyle name="R_Final Calcs 06 11 05_Proposal Register" xfId="8476" xr:uid="{00000000-0005-0000-0000-000010210000}"/>
    <cellStyle name="R_Final Calcs 06 11 05_Proposal Register_Commited cost - January  2010" xfId="8477" xr:uid="{00000000-0005-0000-0000-000011210000}"/>
    <cellStyle name="R_Final Calcs 06 11 05_Proposal Register_Copy of MEDUPI Claim Register- (M-Drive)" xfId="8478" xr:uid="{00000000-0005-0000-0000-000012210000}"/>
    <cellStyle name="R_Final Calcs 06 11 05_Proposal Register_June 09 r2" xfId="8479" xr:uid="{00000000-0005-0000-0000-000013210000}"/>
    <cellStyle name="R_Final Calcs 06 11 05_Proposal Register_June 09 r2_PC Master Report" xfId="8480" xr:uid="{00000000-0005-0000-0000-000014210000}"/>
    <cellStyle name="R_Final Calcs 06 11 05_Proposal Register_June 09 r2_Proposed Overall Monthly Cost Report - End March 2010" xfId="8481" xr:uid="{00000000-0005-0000-0000-000015210000}"/>
    <cellStyle name="R_Final Calcs 06 11 05_Proposal Register_October Claims Report (downloaded_06112009)" xfId="8482" xr:uid="{00000000-0005-0000-0000-000016210000}"/>
    <cellStyle name="R_Final Calcs 06 11 05_Proposal Register_P10_Enabling_Civils_02_June_09_Rev1" xfId="8483" xr:uid="{00000000-0005-0000-0000-000017210000}"/>
    <cellStyle name="R_Final Calcs 06 11 05_Proposal Register_P10_Enabling_Civils_02_June_09_Rev1_PC Master Report" xfId="8484" xr:uid="{00000000-0005-0000-0000-000018210000}"/>
    <cellStyle name="R_Final Calcs 06 11 05_Proposal Register_P10_Enabling_Civils_02_June_09_Rev1_Proposed Overall Monthly Cost Report - End March 2010" xfId="8485" xr:uid="{00000000-0005-0000-0000-000019210000}"/>
    <cellStyle name="R_Final Calcs 06 11 05_Proposal Register_P10_Enabling_Civils_02_May_09_final" xfId="8486" xr:uid="{00000000-0005-0000-0000-00001A210000}"/>
    <cellStyle name="R_Final Calcs 06 11 05_Proposal Register_P10_Enabling_Civils_02_May_09_final_PC Master Report" xfId="8487" xr:uid="{00000000-0005-0000-0000-00001B210000}"/>
    <cellStyle name="R_Final Calcs 06 11 05_Proposal Register_P10_Enabling_Civils_02_May_09_final_Proposed Overall Monthly Cost Report - End March 2010" xfId="8488" xr:uid="{00000000-0005-0000-0000-00001C210000}"/>
    <cellStyle name="R_Final Calcs 06 11 05_Proposal Register_PC Master Report" xfId="8489" xr:uid="{00000000-0005-0000-0000-00001D210000}"/>
    <cellStyle name="R_Final Calcs 06 11 05_Proposal Register_PC Master Report Feb09 Rev1 HL (version 1)" xfId="8490" xr:uid="{00000000-0005-0000-0000-00001E210000}"/>
    <cellStyle name="R_Final Calcs 06 11 05_Proposal Register_Proposed Overall Monthly Cost Report - End March 2010" xfId="8491" xr:uid="{00000000-0005-0000-0000-00001F210000}"/>
    <cellStyle name="R_Final Calcs 06 11 05_Proposal Register_RC EXECUTIVE SUMMARY END Jan 2010. (version 2)" xfId="8492" xr:uid="{00000000-0005-0000-0000-000020210000}"/>
    <cellStyle name="R_Final Calcs 06 11 05_Proposal Register_RC EXECUTIVE SUMMARY END JULY 2009." xfId="8493" xr:uid="{00000000-0005-0000-0000-000021210000}"/>
    <cellStyle name="R_Final Calcs 06 11 05_Proposal Register_RC EXECUTIVE SUMMARY END JULY 2009._1" xfId="8494" xr:uid="{00000000-0005-0000-0000-000022210000}"/>
    <cellStyle name="R_Final Calcs 06 11 05_Proposal Register_RC EXECUTIVE SUMMARY END JULY 2009._1_Cost Reduction_Contracts Overview Slide_Oct 2009 v2" xfId="8495" xr:uid="{00000000-0005-0000-0000-000023210000}"/>
    <cellStyle name="R_Final Calcs 06 11 05_Proposal Register_RC EXECUTIVE SUMMARY END JULY 2009._1_Proposed Overall Monthly Cost Report - End March 2010" xfId="8496" xr:uid="{00000000-0005-0000-0000-000024210000}"/>
    <cellStyle name="R_Final Calcs 06 11 05_Proposal Register_RC EXECUTIVE SUMMARY END JULY 2009._1_Quality_October 2009" xfId="8497" xr:uid="{00000000-0005-0000-0000-000025210000}"/>
    <cellStyle name="R_Final Calcs 06 11 05_Proposal Register_RC EXECUTIVE SUMMARY END JULY 2009._1_Reg&amp;Legal_ASGISA_CSR_Stakemngt" xfId="8498" xr:uid="{00000000-0005-0000-0000-000026210000}"/>
    <cellStyle name="R_Final Calcs 06 11 05_Proposal Register_RC EXECUTIVE SUMMARY END JULY 2009._Cost Reduction_Contracts Overview Slide_Oct 2009 v2" xfId="8499" xr:uid="{00000000-0005-0000-0000-000027210000}"/>
    <cellStyle name="R_Final Calcs 06 11 05_Proposal Register_RC EXECUTIVE SUMMARY END JULY 2009._PC Master Report" xfId="8500" xr:uid="{00000000-0005-0000-0000-000028210000}"/>
    <cellStyle name="R_Final Calcs 06 11 05_Proposal Register_RC EXECUTIVE SUMMARY END JULY 2009._Proposed Overall Monthly Cost Report - End March 2010" xfId="8501" xr:uid="{00000000-0005-0000-0000-000029210000}"/>
    <cellStyle name="R_Final Calcs 06 11 05_Proposal Register_RC EXECUTIVE SUMMARY END JULY 2009._Quality_October 2009" xfId="8502" xr:uid="{00000000-0005-0000-0000-00002A210000}"/>
    <cellStyle name="R_Final Calcs 06 11 05_Proposal Register_RC EXECUTIVE SUMMARY END JULY 2009._Reg&amp;Legal_ASGISA_CSR_Stakemngt" xfId="8503" xr:uid="{00000000-0005-0000-0000-00002B210000}"/>
    <cellStyle name="R_Final Calcs 06 11 05_Proposal Register_RC EXECUTIVE SUMMARY END SEP 2009." xfId="8504" xr:uid="{00000000-0005-0000-0000-00002C210000}"/>
    <cellStyle name="R_Final Calcs 06 11 05_Proposed Overall Monthly Cost Report - End March 2010" xfId="8505" xr:uid="{00000000-0005-0000-0000-00002D210000}"/>
    <cellStyle name="R_Final Calcs 06 11 05_RC EXECUTIVE SUMMARY END Jan 2010. (version 2)" xfId="8506" xr:uid="{00000000-0005-0000-0000-00002E210000}"/>
    <cellStyle name="R_Final Calcs 06 11 05_RC EXECUTIVE SUMMARY END JULY 2009." xfId="8507" xr:uid="{00000000-0005-0000-0000-00002F210000}"/>
    <cellStyle name="R_Final Calcs 06 11 05_RC EXECUTIVE SUMMARY END JULY 2009._1" xfId="8508" xr:uid="{00000000-0005-0000-0000-000030210000}"/>
    <cellStyle name="R_Final Calcs 06 11 05_RC EXECUTIVE SUMMARY END JULY 2009._1_Cost Reduction_Contracts Overview Slide_Oct 2009 v2" xfId="8509" xr:uid="{00000000-0005-0000-0000-000031210000}"/>
    <cellStyle name="R_Final Calcs 06 11 05_RC EXECUTIVE SUMMARY END JULY 2009._1_Proposed Overall Monthly Cost Report - End March 2010" xfId="8510" xr:uid="{00000000-0005-0000-0000-000032210000}"/>
    <cellStyle name="R_Final Calcs 06 11 05_RC EXECUTIVE SUMMARY END JULY 2009._1_Quality_October 2009" xfId="8511" xr:uid="{00000000-0005-0000-0000-000033210000}"/>
    <cellStyle name="R_Final Calcs 06 11 05_RC EXECUTIVE SUMMARY END JULY 2009._1_Reg&amp;Legal_ASGISA_CSR_Stakemngt" xfId="8512" xr:uid="{00000000-0005-0000-0000-000034210000}"/>
    <cellStyle name="R_Final Calcs 06 11 05_RC EXECUTIVE SUMMARY END JULY 2009._Cost Reduction_Contracts Overview Slide_Oct 2009 v2" xfId="8513" xr:uid="{00000000-0005-0000-0000-000035210000}"/>
    <cellStyle name="R_Final Calcs 06 11 05_RC EXECUTIVE SUMMARY END JULY 2009._PC Master Report" xfId="8514" xr:uid="{00000000-0005-0000-0000-000036210000}"/>
    <cellStyle name="R_Final Calcs 06 11 05_RC EXECUTIVE SUMMARY END JULY 2009._Proposed Overall Monthly Cost Report - End March 2010" xfId="8515" xr:uid="{00000000-0005-0000-0000-000037210000}"/>
    <cellStyle name="R_Final Calcs 06 11 05_RC EXECUTIVE SUMMARY END JULY 2009._Quality_October 2009" xfId="8516" xr:uid="{00000000-0005-0000-0000-000038210000}"/>
    <cellStyle name="R_Final Calcs 06 11 05_RC EXECUTIVE SUMMARY END JULY 2009._Reg&amp;Legal_ASGISA_CSR_Stakemngt" xfId="8517" xr:uid="{00000000-0005-0000-0000-000039210000}"/>
    <cellStyle name="R_Final Calcs 06 11 05_RC EXECUTIVE SUMMARY END SEP 2009." xfId="8518" xr:uid="{00000000-0005-0000-0000-00003A210000}"/>
    <cellStyle name="R_Final Calcs 06 11 05_Risk Register Master" xfId="8519" xr:uid="{00000000-0005-0000-0000-00003B210000}"/>
    <cellStyle name="R_Final Calcs 06 11 05_Risk Register Master_Commited cost - January  2010" xfId="8520" xr:uid="{00000000-0005-0000-0000-00003C210000}"/>
    <cellStyle name="R_Final Calcs 06 11 05_Risk Register Master_Copy of MEDUPI Claim Register- (M-Drive)" xfId="8521" xr:uid="{00000000-0005-0000-0000-00003D210000}"/>
    <cellStyle name="R_Final Calcs 06 11 05_Risk Register Master_June 09 r2" xfId="8522" xr:uid="{00000000-0005-0000-0000-00003E210000}"/>
    <cellStyle name="R_Final Calcs 06 11 05_Risk Register Master_June 09 r2_PC Master Report" xfId="8523" xr:uid="{00000000-0005-0000-0000-00003F210000}"/>
    <cellStyle name="R_Final Calcs 06 11 05_Risk Register Master_June 09 r2_Proposed Overall Monthly Cost Report - End March 2010" xfId="8524" xr:uid="{00000000-0005-0000-0000-000040210000}"/>
    <cellStyle name="R_Final Calcs 06 11 05_Risk Register Master_October Claims Report (downloaded_06112009)" xfId="8525" xr:uid="{00000000-0005-0000-0000-000041210000}"/>
    <cellStyle name="R_Final Calcs 06 11 05_Risk Register Master_P10_Enabling_Civils_02_June_09_Rev1" xfId="8526" xr:uid="{00000000-0005-0000-0000-000042210000}"/>
    <cellStyle name="R_Final Calcs 06 11 05_Risk Register Master_P10_Enabling_Civils_02_June_09_Rev1_PC Master Report" xfId="8527" xr:uid="{00000000-0005-0000-0000-000043210000}"/>
    <cellStyle name="R_Final Calcs 06 11 05_Risk Register Master_P10_Enabling_Civils_02_June_09_Rev1_Proposed Overall Monthly Cost Report - End March 2010" xfId="8528" xr:uid="{00000000-0005-0000-0000-000044210000}"/>
    <cellStyle name="R_Final Calcs 06 11 05_Risk Register Master_P10_Enabling_Civils_02_May_09_final" xfId="8529" xr:uid="{00000000-0005-0000-0000-000045210000}"/>
    <cellStyle name="R_Final Calcs 06 11 05_Risk Register Master_P10_Enabling_Civils_02_May_09_final_PC Master Report" xfId="8530" xr:uid="{00000000-0005-0000-0000-000046210000}"/>
    <cellStyle name="R_Final Calcs 06 11 05_Risk Register Master_P10_Enabling_Civils_02_May_09_final_Proposed Overall Monthly Cost Report - End March 2010" xfId="8531" xr:uid="{00000000-0005-0000-0000-000047210000}"/>
    <cellStyle name="R_Final Calcs 06 11 05_Risk Register Master_PC Master Report" xfId="8532" xr:uid="{00000000-0005-0000-0000-000048210000}"/>
    <cellStyle name="R_Final Calcs 06 11 05_Risk Register Master_PC Master Report Feb09 Rev1 HL (version 1)" xfId="8533" xr:uid="{00000000-0005-0000-0000-000049210000}"/>
    <cellStyle name="R_Final Calcs 06 11 05_Risk Register Master_Proposed Overall Monthly Cost Report - End March 2010" xfId="8534" xr:uid="{00000000-0005-0000-0000-00004A210000}"/>
    <cellStyle name="R_Final Calcs 06 11 05_Risk Register Master_RC EXECUTIVE SUMMARY END Jan 2010. (version 2)" xfId="8535" xr:uid="{00000000-0005-0000-0000-00004B210000}"/>
    <cellStyle name="R_Final Calcs 06 11 05_Risk Register Master_RC EXECUTIVE SUMMARY END JULY 2009." xfId="8536" xr:uid="{00000000-0005-0000-0000-00004C210000}"/>
    <cellStyle name="R_Final Calcs 06 11 05_Risk Register Master_RC EXECUTIVE SUMMARY END JULY 2009._1" xfId="8537" xr:uid="{00000000-0005-0000-0000-00004D210000}"/>
    <cellStyle name="R_Final Calcs 06 11 05_Risk Register Master_RC EXECUTIVE SUMMARY END JULY 2009._1_Cost Reduction_Contracts Overview Slide_Oct 2009 v2" xfId="8538" xr:uid="{00000000-0005-0000-0000-00004E210000}"/>
    <cellStyle name="R_Final Calcs 06 11 05_Risk Register Master_RC EXECUTIVE SUMMARY END JULY 2009._1_Proposed Overall Monthly Cost Report - End March 2010" xfId="8539" xr:uid="{00000000-0005-0000-0000-00004F210000}"/>
    <cellStyle name="R_Final Calcs 06 11 05_Risk Register Master_RC EXECUTIVE SUMMARY END JULY 2009._1_Quality_October 2009" xfId="8540" xr:uid="{00000000-0005-0000-0000-000050210000}"/>
    <cellStyle name="R_Final Calcs 06 11 05_Risk Register Master_RC EXECUTIVE SUMMARY END JULY 2009._1_Reg&amp;Legal_ASGISA_CSR_Stakemngt" xfId="8541" xr:uid="{00000000-0005-0000-0000-000051210000}"/>
    <cellStyle name="R_Final Calcs 06 11 05_Risk Register Master_RC EXECUTIVE SUMMARY END JULY 2009._Cost Reduction_Contracts Overview Slide_Oct 2009 v2" xfId="8542" xr:uid="{00000000-0005-0000-0000-000052210000}"/>
    <cellStyle name="R_Final Calcs 06 11 05_Risk Register Master_RC EXECUTIVE SUMMARY END JULY 2009._PC Master Report" xfId="8543" xr:uid="{00000000-0005-0000-0000-000053210000}"/>
    <cellStyle name="R_Final Calcs 06 11 05_Risk Register Master_RC EXECUTIVE SUMMARY END JULY 2009._Proposed Overall Monthly Cost Report - End March 2010" xfId="8544" xr:uid="{00000000-0005-0000-0000-000054210000}"/>
    <cellStyle name="R_Final Calcs 06 11 05_Risk Register Master_RC EXECUTIVE SUMMARY END JULY 2009._Quality_October 2009" xfId="8545" xr:uid="{00000000-0005-0000-0000-000055210000}"/>
    <cellStyle name="R_Final Calcs 06 11 05_Risk Register Master_RC EXECUTIVE SUMMARY END JULY 2009._Reg&amp;Legal_ASGISA_CSR_Stakemngt" xfId="8546" xr:uid="{00000000-0005-0000-0000-000056210000}"/>
    <cellStyle name="R_Final Calcs 06 11 05_Risk Register Master_RC EXECUTIVE SUMMARY END SEP 2009." xfId="8547" xr:uid="{00000000-0005-0000-0000-000057210000}"/>
    <cellStyle name="R_Final Calcs 06 11 05_Trend Register Master" xfId="8548" xr:uid="{00000000-0005-0000-0000-000058210000}"/>
    <cellStyle name="R_Final Calcs 06 11 05_Trend Register Master_Commited cost - January  2010" xfId="8549" xr:uid="{00000000-0005-0000-0000-000059210000}"/>
    <cellStyle name="R_Final Calcs 06 11 05_Trend Register Master_Copy of MEDUPI Claim Register- (M-Drive)" xfId="8550" xr:uid="{00000000-0005-0000-0000-00005A210000}"/>
    <cellStyle name="R_Final Calcs 06 11 05_Trend Register Master_June 09 r2" xfId="8551" xr:uid="{00000000-0005-0000-0000-00005B210000}"/>
    <cellStyle name="R_Final Calcs 06 11 05_Trend Register Master_June 09 r2_PC Master Report" xfId="8552" xr:uid="{00000000-0005-0000-0000-00005C210000}"/>
    <cellStyle name="R_Final Calcs 06 11 05_Trend Register Master_June 09 r2_Proposed Overall Monthly Cost Report - End March 2010" xfId="8553" xr:uid="{00000000-0005-0000-0000-00005D210000}"/>
    <cellStyle name="R_Final Calcs 06 11 05_Trend Register Master_October Claims Report (downloaded_06112009)" xfId="8554" xr:uid="{00000000-0005-0000-0000-00005E210000}"/>
    <cellStyle name="R_Final Calcs 06 11 05_Trend Register Master_P10_Enabling_Civils_02_June_09_Rev1" xfId="8555" xr:uid="{00000000-0005-0000-0000-00005F210000}"/>
    <cellStyle name="R_Final Calcs 06 11 05_Trend Register Master_P10_Enabling_Civils_02_June_09_Rev1_PC Master Report" xfId="8556" xr:uid="{00000000-0005-0000-0000-000060210000}"/>
    <cellStyle name="R_Final Calcs 06 11 05_Trend Register Master_P10_Enabling_Civils_02_June_09_Rev1_Proposed Overall Monthly Cost Report - End March 2010" xfId="8557" xr:uid="{00000000-0005-0000-0000-000061210000}"/>
    <cellStyle name="R_Final Calcs 06 11 05_Trend Register Master_P10_Enabling_Civils_02_May_09_final" xfId="8558" xr:uid="{00000000-0005-0000-0000-000062210000}"/>
    <cellStyle name="R_Final Calcs 06 11 05_Trend Register Master_P10_Enabling_Civils_02_May_09_final_PC Master Report" xfId="8559" xr:uid="{00000000-0005-0000-0000-000063210000}"/>
    <cellStyle name="R_Final Calcs 06 11 05_Trend Register Master_P10_Enabling_Civils_02_May_09_final_Proposed Overall Monthly Cost Report - End March 2010" xfId="8560" xr:uid="{00000000-0005-0000-0000-000064210000}"/>
    <cellStyle name="R_Final Calcs 06 11 05_Trend Register Master_PC Master Report" xfId="8561" xr:uid="{00000000-0005-0000-0000-000065210000}"/>
    <cellStyle name="R_Final Calcs 06 11 05_Trend Register Master_PC Master Report Feb09 Rev1 HL (version 1)" xfId="8562" xr:uid="{00000000-0005-0000-0000-000066210000}"/>
    <cellStyle name="R_Final Calcs 06 11 05_Trend Register Master_Proposed Overall Monthly Cost Report - End March 2010" xfId="8563" xr:uid="{00000000-0005-0000-0000-000067210000}"/>
    <cellStyle name="R_Final Calcs 06 11 05_Trend Register Master_RC EXECUTIVE SUMMARY END Jan 2010. (version 2)" xfId="8564" xr:uid="{00000000-0005-0000-0000-000068210000}"/>
    <cellStyle name="R_Final Calcs 06 11 05_Trend Register Master_RC EXECUTIVE SUMMARY END JULY 2009." xfId="8565" xr:uid="{00000000-0005-0000-0000-000069210000}"/>
    <cellStyle name="R_Final Calcs 06 11 05_Trend Register Master_RC EXECUTIVE SUMMARY END JULY 2009._1" xfId="8566" xr:uid="{00000000-0005-0000-0000-00006A210000}"/>
    <cellStyle name="R_Final Calcs 06 11 05_Trend Register Master_RC EXECUTIVE SUMMARY END JULY 2009._1_Cost Reduction_Contracts Overview Slide_Oct 2009 v2" xfId="8567" xr:uid="{00000000-0005-0000-0000-00006B210000}"/>
    <cellStyle name="R_Final Calcs 06 11 05_Trend Register Master_RC EXECUTIVE SUMMARY END JULY 2009._1_Proposed Overall Monthly Cost Report - End March 2010" xfId="8568" xr:uid="{00000000-0005-0000-0000-00006C210000}"/>
    <cellStyle name="R_Final Calcs 06 11 05_Trend Register Master_RC EXECUTIVE SUMMARY END JULY 2009._1_Quality_October 2009" xfId="8569" xr:uid="{00000000-0005-0000-0000-00006D210000}"/>
    <cellStyle name="R_Final Calcs 06 11 05_Trend Register Master_RC EXECUTIVE SUMMARY END JULY 2009._1_Reg&amp;Legal_ASGISA_CSR_Stakemngt" xfId="8570" xr:uid="{00000000-0005-0000-0000-00006E210000}"/>
    <cellStyle name="R_Final Calcs 06 11 05_Trend Register Master_RC EXECUTIVE SUMMARY END JULY 2009._Cost Reduction_Contracts Overview Slide_Oct 2009 v2" xfId="8571" xr:uid="{00000000-0005-0000-0000-00006F210000}"/>
    <cellStyle name="R_Final Calcs 06 11 05_Trend Register Master_RC EXECUTIVE SUMMARY END JULY 2009._PC Master Report" xfId="8572" xr:uid="{00000000-0005-0000-0000-000070210000}"/>
    <cellStyle name="R_Final Calcs 06 11 05_Trend Register Master_RC EXECUTIVE SUMMARY END JULY 2009._Proposed Overall Monthly Cost Report - End March 2010" xfId="8573" xr:uid="{00000000-0005-0000-0000-000071210000}"/>
    <cellStyle name="R_Final Calcs 06 11 05_Trend Register Master_RC EXECUTIVE SUMMARY END JULY 2009._Quality_October 2009" xfId="8574" xr:uid="{00000000-0005-0000-0000-000072210000}"/>
    <cellStyle name="R_Final Calcs 06 11 05_Trend Register Master_RC EXECUTIVE SUMMARY END JULY 2009._Reg&amp;Legal_ASGISA_CSR_Stakemngt" xfId="8575" xr:uid="{00000000-0005-0000-0000-000073210000}"/>
    <cellStyle name="R_Final Calcs 06 11 05_Trend Register Master_RC EXECUTIVE SUMMARY END SEP 2009." xfId="8576" xr:uid="{00000000-0005-0000-0000-000074210000}"/>
    <cellStyle name="R_Final Calcs 06 11 05_U1" xfId="8577" xr:uid="{00000000-0005-0000-0000-000075210000}"/>
    <cellStyle name="R_Final Calcs 06 11 05_U2" xfId="8578" xr:uid="{00000000-0005-0000-0000-000076210000}"/>
    <cellStyle name="R_Final Calcs 06 11 05_U3" xfId="8579" xr:uid="{00000000-0005-0000-0000-000077210000}"/>
    <cellStyle name="R_Final Calcs 06 11 05_U4" xfId="8580" xr:uid="{00000000-0005-0000-0000-000078210000}"/>
    <cellStyle name="R_Final Calcs 06 11 05_U5" xfId="8581" xr:uid="{00000000-0005-0000-0000-000079210000}"/>
    <cellStyle name="R_Final Calcs 06 11 05_U6" xfId="8582" xr:uid="{00000000-0005-0000-0000-00007A210000}"/>
    <cellStyle name="R_ice Services assessment Hrs 25Aug2009" xfId="8583" xr:uid="{00000000-0005-0000-0000-00007B210000}"/>
    <cellStyle name="R_ice Services assessment Hrs 25Jul2009" xfId="8584" xr:uid="{00000000-0005-0000-0000-00007C210000}"/>
    <cellStyle name="R_June 09 r2" xfId="8585" xr:uid="{00000000-0005-0000-0000-00007D210000}"/>
    <cellStyle name="R_June 09 r2_PC Master Report" xfId="8586" xr:uid="{00000000-0005-0000-0000-00007E210000}"/>
    <cellStyle name="R_June 09 r2_Proposed Overall Monthly Cost Report - End March 2010" xfId="8587" xr:uid="{00000000-0005-0000-0000-00007F210000}"/>
    <cellStyle name="R_Mark up Factor" xfId="8588" xr:uid="{00000000-0005-0000-0000-000080210000}"/>
    <cellStyle name="R_Mark up Factor 2" xfId="8589" xr:uid="{00000000-0005-0000-0000-000081210000}"/>
    <cellStyle name="R_Mark up Factor_090514_Costing-Model Medupi (Version- E&amp;Y updates)(Mar09 index update)( FINAL Tx adj)" xfId="8590" xr:uid="{00000000-0005-0000-0000-000082210000}"/>
    <cellStyle name="R_Mark up Factor_090812_CTC-Model Medupi -Jul 09 MYPD 2 (with Esk Jul par)(E&amp;Y Master 090520 v2.2)" xfId="8591" xr:uid="{00000000-0005-0000-0000-000083210000}"/>
    <cellStyle name="R_Mark up Factor_20080925 ice services Assessment Task order No 4" xfId="8592" xr:uid="{00000000-0005-0000-0000-000084210000}"/>
    <cellStyle name="R_Mark up Factor_20080925 ice services Assessment Task order No 4_20110725chk1 DGR ice Timesheet data - July 2011" xfId="8593" xr:uid="{00000000-0005-0000-0000-000085210000}"/>
    <cellStyle name="R_Mark up Factor_20090225rev &amp; 20090425 Task Order 25&amp;26 ice services assessments" xfId="8594" xr:uid="{00000000-0005-0000-0000-000086210000}"/>
    <cellStyle name="R_Mark up Factor_20090315 CED Project support_update" xfId="8595" xr:uid="{00000000-0005-0000-0000-000087210000}"/>
    <cellStyle name="R_Mark up Factor_20090315 CED Project support_update_20090225rev &amp; 20090425 Task Order 25&amp;26 ice services assessments" xfId="8596" xr:uid="{00000000-0005-0000-0000-000088210000}"/>
    <cellStyle name="R_Mark up Factor_20090315 CED Project support_update_20090225rev &amp; 20090425 Task Order 25&amp;26 ice services assessments_20110725chk1 DGR ice Timesheet data - July 2011" xfId="8597" xr:uid="{00000000-0005-0000-0000-000089210000}"/>
    <cellStyle name="R_Mark up Factor_20090315 CED Project support_update_20091025 Task Order 24 ice services assessment" xfId="8598" xr:uid="{00000000-0005-0000-0000-00008A210000}"/>
    <cellStyle name="R_Mark up Factor_20090315 CED Project support_update_20091025 Task Order 25 ice services assessment" xfId="8599" xr:uid="{00000000-0005-0000-0000-00008B210000}"/>
    <cellStyle name="R_Mark up Factor_20090315 CED Project support_update_20091025 Task Order 25&amp;26 ice services assessment" xfId="8600" xr:uid="{00000000-0005-0000-0000-00008C210000}"/>
    <cellStyle name="R_Mark up Factor_20090315 CED Project support_update_20091025 Task Order 26 ice services assessment" xfId="8601" xr:uid="{00000000-0005-0000-0000-00008D210000}"/>
    <cellStyle name="R_Mark up Factor_20090315 CED Project support_update_20091025 Task Order 28 ice services assessment Mercury SS" xfId="8602" xr:uid="{00000000-0005-0000-0000-00008E210000}"/>
    <cellStyle name="R_Mark up Factor_20090315 CED Project support_update_20091025 Task Order 29 ice services assessment" xfId="8603" xr:uid="{00000000-0005-0000-0000-00008F210000}"/>
    <cellStyle name="R_Mark up Factor_20090315 CED Project support_update_20091025 Task Order 31 ice services assessment" xfId="8604" xr:uid="{00000000-0005-0000-0000-000090210000}"/>
    <cellStyle name="R_Mark up Factor_20090315 CED Project support_update_20091025 Task Order 33 ice services assessment" xfId="8605" xr:uid="{00000000-0005-0000-0000-000091210000}"/>
    <cellStyle name="R_Mark up Factor_20090315 CED Project support_update_20091025 Task Order 34 ice services assessment" xfId="8606" xr:uid="{00000000-0005-0000-0000-000092210000}"/>
    <cellStyle name="R_Mark up Factor_20090315 CED Project support_update_20091025 Task Order 35 ice services assessment" xfId="8607" xr:uid="{00000000-0005-0000-0000-000093210000}"/>
    <cellStyle name="R_Mark up Factor_20090315 CED Project support_update_20091025 Task Order 36 ice services assessment" xfId="8608" xr:uid="{00000000-0005-0000-0000-000094210000}"/>
    <cellStyle name="R_Mark up Factor_20090315 CED Project support_update_20091025 Task Order 37 ice services assessment" xfId="8609" xr:uid="{00000000-0005-0000-0000-000095210000}"/>
    <cellStyle name="R_Mark up Factor_20090315 CED Project support_update_20091025 Task Order 37 Revised split ice services assessment" xfId="8610" xr:uid="{00000000-0005-0000-0000-000096210000}"/>
    <cellStyle name="R_Mark up Factor_20090315 CED Project support_update_20091025 Task Order 39 ice services assessment" xfId="8611" xr:uid="{00000000-0005-0000-0000-000097210000}"/>
    <cellStyle name="R_Mark up Factor_20090315 CED Project support_update_20091025 Task Order 40 ice services assessment" xfId="8612" xr:uid="{00000000-0005-0000-0000-000098210000}"/>
    <cellStyle name="R_Mark up Factor_20090315 CED Project support_update_20091025 Task Order 41 ice services assessment &amp; invoice" xfId="8613" xr:uid="{00000000-0005-0000-0000-000099210000}"/>
    <cellStyle name="R_Mark up Factor_20090315 CED Project support_update_20091025 Task Order 42 ice services assessment" xfId="8614" xr:uid="{00000000-0005-0000-0000-00009A210000}"/>
    <cellStyle name="R_Mark up Factor_20090315 CED Project support_update_20091025 Task Order 43 ice services assessment" xfId="8615" xr:uid="{00000000-0005-0000-0000-00009B210000}"/>
    <cellStyle name="R_Mark up Factor_20090315 CED Project support_update_20091025 Task Order 44 ice services assessment" xfId="8616" xr:uid="{00000000-0005-0000-0000-00009C210000}"/>
    <cellStyle name="R_Mark up Factor_20090315 CED Project support_update_20091025Rev Task Order 26 ice services assessment" xfId="8617" xr:uid="{00000000-0005-0000-0000-00009D210000}"/>
    <cellStyle name="R_Mark up Factor_20090315 CED Project support_update_200911 chk Task 41 Kusile Silos forecast" xfId="8618" xr:uid="{00000000-0005-0000-0000-00009E210000}"/>
    <cellStyle name="R_Mark up Factor_20090315 CED Project support_update_200911 Task Order 46 ice services Forecast" xfId="8619" xr:uid="{00000000-0005-0000-0000-00009F210000}"/>
    <cellStyle name="R_Mark up Factor_20090315 CED Project support_update_20091103 CED Project support services" xfId="8620" xr:uid="{00000000-0005-0000-0000-0000A0210000}"/>
    <cellStyle name="R_Mark up Factor_20090315 CED Project support_update_20091104 CED Project support services" xfId="8621" xr:uid="{00000000-0005-0000-0000-0000A1210000}"/>
    <cellStyle name="R_Mark up Factor_20090315 CED Project support_update_20091105 CED Project support services" xfId="8622" xr:uid="{00000000-0005-0000-0000-0000A2210000}"/>
    <cellStyle name="R_Mark up Factor_20090315 CED Project support_update_20091125 Coal &amp; Ash Task Orders ice services invoice" xfId="8623" xr:uid="{00000000-0005-0000-0000-0000A3210000}"/>
    <cellStyle name="R_Mark up Factor_20090315 CED Project support_update_20091125 Task Medupi Electrical ice services invoice" xfId="8624" xr:uid="{00000000-0005-0000-0000-0000A4210000}"/>
    <cellStyle name="R_Mark up Factor_20090315 CED Project support_update_20091125 Task order 02 ice services assessment" xfId="8625" xr:uid="{00000000-0005-0000-0000-0000A5210000}"/>
    <cellStyle name="R_Mark up Factor_20090315 CED Project support_update_20091125 Task Order 31 ice services assessment &amp; invoice" xfId="8626" xr:uid="{00000000-0005-0000-0000-0000A6210000}"/>
    <cellStyle name="R_Mark up Factor_20090315 CED Project support_update_20091125 Task Order 32 ice services assessment" xfId="8627" xr:uid="{00000000-0005-0000-0000-0000A7210000}"/>
    <cellStyle name="R_Mark up Factor_20090315 CED Project support_update_20091125 Task Order 47 ice services assessment" xfId="8628" xr:uid="{00000000-0005-0000-0000-0000A8210000}"/>
    <cellStyle name="R_Mark up Factor_20090315 CED Project support_update_20091208 CED Project support services_nic003" xfId="8629" xr:uid="{00000000-0005-0000-0000-0000A9210000}"/>
    <cellStyle name="R_Mark up Factor_20090315 CED Project support_update_20091211 Task 51 Forecast ice services" xfId="8630" xr:uid="{00000000-0005-0000-0000-0000AA210000}"/>
    <cellStyle name="R_Mark up Factor_20090315 CED Project support_update_20091225 Task order 04 ice services assessment &amp; invoice" xfId="8631" xr:uid="{00000000-0005-0000-0000-0000AB210000}"/>
    <cellStyle name="R_Mark up Factor_20090315 CED Project support_update_20091225 Task Order 20 ice services assessment &amp; invoice" xfId="8632" xr:uid="{00000000-0005-0000-0000-0000AC210000}"/>
    <cellStyle name="R_Mark up Factor_20090315 CED Project support_update_20091225 Task order 46 assessment &amp; invoice" xfId="8633" xr:uid="{00000000-0005-0000-0000-0000AD210000}"/>
    <cellStyle name="R_Mark up Factor_20090315 CED Project support_update_20091230rev1 CED Project support services" xfId="8634" xr:uid="{00000000-0005-0000-0000-0000AE210000}"/>
    <cellStyle name="R_Mark up Factor_20090315 CED Project support_update_20100125 Coal &amp; Ash Task Orders ice services invoice" xfId="8635" xr:uid="{00000000-0005-0000-0000-0000AF210000}"/>
    <cellStyle name="R_Mark up Factor_20090315 CED Project support_update_20100125 Task 51 Hrs to date ice services" xfId="8636" xr:uid="{00000000-0005-0000-0000-0000B0210000}"/>
    <cellStyle name="R_Mark up Factor_20090315 CED Project support_update_20100125 Task Medupi Electrical ice services invoice" xfId="8637" xr:uid="{00000000-0005-0000-0000-0000B1210000}"/>
    <cellStyle name="R_Mark up Factor_20090315 CED Project support_update_20100125 Task order 02 ice services assessment" xfId="8638" xr:uid="{00000000-0005-0000-0000-0000B2210000}"/>
    <cellStyle name="R_Mark up Factor_20090315 CED Project support_update_20100125 Task Order 20 ice services assessment &amp; invoice" xfId="8639" xr:uid="{00000000-0005-0000-0000-0000B3210000}"/>
    <cellStyle name="R_Mark up Factor_20090315 CED Project support_update_20100125 Task Order 45 ice services assessment" xfId="8640" xr:uid="{00000000-0005-0000-0000-0000B4210000}"/>
    <cellStyle name="R_Mark up Factor_20090315 CED Project support_update_20100125 Task Order 51 ice services assessment &amp; invoice" xfId="8641" xr:uid="{00000000-0005-0000-0000-0000B5210000}"/>
    <cellStyle name="R_Mark up Factor_20090315 CED Project support_update_20100225 Task order 04 ice services assessment &amp; invoice" xfId="8642" xr:uid="{00000000-0005-0000-0000-0000B6210000}"/>
    <cellStyle name="R_Mark up Factor_20090315 CED Project support_update_20100304 CED Project support services" xfId="8643" xr:uid="{00000000-0005-0000-0000-0000B7210000}"/>
    <cellStyle name="R_Mark up Factor_20090315 CED Project support_update_20100304rev1 CED Project support services" xfId="8644" xr:uid="{00000000-0005-0000-0000-0000B8210000}"/>
    <cellStyle name="R_Mark up Factor_20090315 CED Project support_update_20100325 Task 51 Hrs to date ice services" xfId="8645" xr:uid="{00000000-0005-0000-0000-0000B9210000}"/>
    <cellStyle name="R_Mark up Factor_20090315 CED Project support_update_20100325 Task Medupi Electrical ice services invoice" xfId="8646" xr:uid="{00000000-0005-0000-0000-0000BA210000}"/>
    <cellStyle name="R_Mark up Factor_20090315 CED Project support_update_20100325 Task order 02 ice services assessment &amp; invoice" xfId="8647" xr:uid="{00000000-0005-0000-0000-0000BB210000}"/>
    <cellStyle name="R_Mark up Factor_20090315 CED Project support_update_20100325 Task Order 20 ice services assessment &amp; invoice" xfId="8648" xr:uid="{00000000-0005-0000-0000-0000BC210000}"/>
    <cellStyle name="R_Mark up Factor_20090315 CED Project support_update_20100329 Updated Task 53 Gen Transf Forecast ice services" xfId="8649" xr:uid="{00000000-0005-0000-0000-0000BD210000}"/>
    <cellStyle name="R_Mark up Factor_20090315 CED Project support_update_20100425 ice services Task No 0012 FGD assessment &amp; invoice" xfId="8650" xr:uid="{00000000-0005-0000-0000-0000BE210000}"/>
    <cellStyle name="R_Mark up Factor_20090315 CED Project support_update_20100425 Task 52 Cabling assessment &amp; invoice ice services" xfId="8651" xr:uid="{00000000-0005-0000-0000-0000BF210000}"/>
    <cellStyle name="R_Mark up Factor_20090315 CED Project support_update_20100425 Task order 04 ice services assessment &amp; invoice" xfId="8652" xr:uid="{00000000-0005-0000-0000-0000C0210000}"/>
    <cellStyle name="R_Mark up Factor_20090315 CED Project support_update_20100425 Task Order 29 ice services assessment &amp; invoice" xfId="8653" xr:uid="{00000000-0005-0000-0000-0000C1210000}"/>
    <cellStyle name="R_Mark up Factor_20090315 CED Project support_update_20100425 Task Order 51 ice services assessment &amp; invoice" xfId="8654" xr:uid="{00000000-0005-0000-0000-0000C2210000}"/>
    <cellStyle name="R_Mark up Factor_20090315 CED Project support_update_20100425 Task Order 55 ice services assessment &amp; invoice" xfId="8655" xr:uid="{00000000-0005-0000-0000-0000C3210000}"/>
    <cellStyle name="R_Mark up Factor_20090315 CED Project support_update_20100425 Task Order 56 ice services assessment &amp; invoice" xfId="8656" xr:uid="{00000000-0005-0000-0000-0000C4210000}"/>
    <cellStyle name="R_Mark up Factor_20090315 CED Project support_update_20100429 CED Project support Timesheet current" xfId="8657" xr:uid="{00000000-0005-0000-0000-0000C5210000}"/>
    <cellStyle name="R_Mark up Factor_20090315 CED Project support_update_20100525 ice services Task No 0012 FGD assessment" xfId="8658" xr:uid="{00000000-0005-0000-0000-0000C6210000}"/>
    <cellStyle name="R_Mark up Factor_20090315 CED Project support_update_20100525 Task order 04 ice services assessment &amp; invoice" xfId="8659" xr:uid="{00000000-0005-0000-0000-0000C7210000}"/>
    <cellStyle name="R_Mark up Factor_20090315 CED Project support_update_20100613 Task Order 34 ice services assessment &amp; invoice" xfId="8660" xr:uid="{00000000-0005-0000-0000-0000C8210000}"/>
    <cellStyle name="R_Mark up Factor_20090315 CED Project support_update_20100625 ice services Electrical &amp; C&amp;I assessment" xfId="8661" xr:uid="{00000000-0005-0000-0000-0000C9210000}"/>
    <cellStyle name="R_Mark up Factor_20090315 CED Project support_update_20100625 ice services Task No 0012 FGD assessment" xfId="8662" xr:uid="{00000000-0005-0000-0000-0000CA210000}"/>
    <cellStyle name="R_Mark up Factor_20090315 CED Project support_update_20100625 Task order 04 ice services assessment &amp; invoice" xfId="8663" xr:uid="{00000000-0005-0000-0000-0000CB210000}"/>
    <cellStyle name="R_Mark up Factor_20090315 CED Project support_update_20100625 Turbine Summary weekly Timesheets" xfId="8664" xr:uid="{00000000-0005-0000-0000-0000CC210000}"/>
    <cellStyle name="R_Mark up Factor_20090315 CED Project support_update_20100725 Task order 04 ice services assessment &amp; invoice" xfId="8665" xr:uid="{00000000-0005-0000-0000-0000CD210000}"/>
    <cellStyle name="R_Mark up Factor_20090315 CED Project support_update_20100803 Task order 02 Turbine ice services assessment dvw" xfId="8666" xr:uid="{00000000-0005-0000-0000-0000CE210000}"/>
    <cellStyle name="R_Mark up Factor_20090315 CED Project support_update_20100820 iWeNhle Consolidated Invoices" xfId="8667" xr:uid="{00000000-0005-0000-0000-0000CF210000}"/>
    <cellStyle name="R_Mark up Factor_20090315 CED Project support_update_20100820 iWeNhle Consolidated Invoices_20110725chk1 DGR ice Timesheet data - July 2011" xfId="8668" xr:uid="{00000000-0005-0000-0000-0000D0210000}"/>
    <cellStyle name="R_Mark up Factor_20090315 CED Project support_update_20100825 Task Order 13 ice services assessment" xfId="8669" xr:uid="{00000000-0005-0000-0000-0000D1210000}"/>
    <cellStyle name="R_Mark up Factor_20090315 CED Project support_update_20100902 Task order 02 Turbine ice services Ass &amp; Inv" xfId="8670" xr:uid="{00000000-0005-0000-0000-0000D2210000}"/>
    <cellStyle name="R_Mark up Factor_20090315 CED Project support_update_20100913 ice services Task No 0012 FGD assessment" xfId="8671" xr:uid="{00000000-0005-0000-0000-0000D3210000}"/>
    <cellStyle name="R_Mark up Factor_20090315 CED Project support_update_20100913 Task order 04 ice services assessment &amp; invoice" xfId="8672" xr:uid="{00000000-0005-0000-0000-0000D4210000}"/>
    <cellStyle name="R_Mark up Factor_20090315 CED Project support_update_20100925 ice services Medupi Electrical C&amp;I assessment" xfId="8673" xr:uid="{00000000-0005-0000-0000-0000D5210000}"/>
    <cellStyle name="R_Mark up Factor_20090315 CED Project support_update_20101008 Task 53 Generation ice services assessment &amp; invoice" xfId="8674" xr:uid="{00000000-0005-0000-0000-0000D6210000}"/>
    <cellStyle name="R_Mark up Factor_20090315 CED Project support_update_20101008 Task order 04 ice services assessment &amp; invoice (1)" xfId="8675" xr:uid="{00000000-0005-0000-0000-0000D7210000}"/>
    <cellStyle name="R_Mark up Factor_20090315 CED Project support_update_20101011 update ice services Task No 0012 FGD assessments &amp; invoices" xfId="8676" xr:uid="{00000000-0005-0000-0000-0000D8210000}"/>
    <cellStyle name="R_Mark up Factor_20090315 CED Project support_update_20101024 25Sep2010 Assess &amp; Inv Task order 02 Turbine ice services" xfId="8677" xr:uid="{00000000-0005-0000-0000-0000D9210000}"/>
    <cellStyle name="R_Mark up Factor_20090315 CED Project support_update_20101025 Assessment ice services Task No 0012 FGD &amp; invoice" xfId="8678" xr:uid="{00000000-0005-0000-0000-0000DA210000}"/>
    <cellStyle name="R_Mark up Factor_20090315 CED Project support_update_20101025 ice services assessment Task 52 Cabling &amp; invoice" xfId="8679" xr:uid="{00000000-0005-0000-0000-0000DB210000}"/>
    <cellStyle name="R_Mark up Factor_20090315 CED Project support_update_20101025 ice services Medupi Electrical C&amp;I assessment &amp; invoice" xfId="8680" xr:uid="{00000000-0005-0000-0000-0000DC210000}"/>
    <cellStyle name="R_Mark up Factor_20090315 CED Project support_update_20101025 Task Order 13 ice services assessment" xfId="8681" xr:uid="{00000000-0005-0000-0000-0000DD210000}"/>
    <cellStyle name="R_Mark up Factor_20090315 CED Project support_update_20101029 Task order 04 ice services assessment &amp; invoice" xfId="8682" xr:uid="{00000000-0005-0000-0000-0000DE210000}"/>
    <cellStyle name="R_Mark up Factor_20090315 CED Project support_update_20101109 Task 0064 Terr undergrd ice services" xfId="8683" xr:uid="{00000000-0005-0000-0000-0000DF210000}"/>
    <cellStyle name="R_Mark up Factor_20090315 CED Project support_update_20101116 From 1550  iWeNhle Consolidated Invoices" xfId="8684" xr:uid="{00000000-0005-0000-0000-0000E0210000}"/>
    <cellStyle name="R_Mark up Factor_20090315 CED Project support_update_20101116 From 1550  iWeNhle Consolidated Invoices_20110725chk1 DGR ice Timesheet data - July 2011" xfId="8685" xr:uid="{00000000-0005-0000-0000-0000E1210000}"/>
    <cellStyle name="R_Mark up Factor_20090315 CED Project support_update_2010825 Assessment &amp; invoice Task 0063 BoP ice services" xfId="8686" xr:uid="{00000000-0005-0000-0000-0000E2210000}"/>
    <cellStyle name="R_Mark up Factor_20090315 CED Project support_update_Agreed Final Hours" xfId="8687" xr:uid="{00000000-0005-0000-0000-0000E3210000}"/>
    <cellStyle name="R_Mark up Factor_20090315 CED Project support_update_CHECK 20091116JvD Updated Kusile Coal &amp; Ash allocation of hrs" xfId="8688" xr:uid="{00000000-0005-0000-0000-0000E4210000}"/>
    <cellStyle name="R_Mark up Factor_20090317 CED Project support_update" xfId="8689" xr:uid="{00000000-0005-0000-0000-0000E5210000}"/>
    <cellStyle name="R_Mark up Factor_20090425 Napo CHECK Kusile task orders 25  26" xfId="8690" xr:uid="{00000000-0005-0000-0000-0000E6210000}"/>
    <cellStyle name="R_Mark up Factor_20090425 Napo CHECK Kusile task orders 25  26_20110725chk1 DGR ice Timesheet data - July 2011" xfId="8691" xr:uid="{00000000-0005-0000-0000-0000E7210000}"/>
    <cellStyle name="R_Mark up Factor_20090425 Task order 03 ice services assessment" xfId="8692" xr:uid="{00000000-0005-0000-0000-0000E8210000}"/>
    <cellStyle name="R_Mark up Factor_20090425 Task Order 31 ice services assessment" xfId="8693" xr:uid="{00000000-0005-0000-0000-0000E9210000}"/>
    <cellStyle name="R_Mark up Factor_20090522 CED Project support services" xfId="8694" xr:uid="{00000000-0005-0000-0000-0000EA210000}"/>
    <cellStyle name="R_Mark up Factor_20090522 CED Project support services_20110725chk1 DGR ice Timesheet data - July 2011" xfId="8695" xr:uid="{00000000-0005-0000-0000-0000EB210000}"/>
    <cellStyle name="R_Mark up Factor_20090630 Extn Komati Time &amp; Cost" xfId="8696" xr:uid="{00000000-0005-0000-0000-0000EC210000}"/>
    <cellStyle name="R_Mark up Factor_20090715 Extn Komati Time &amp; Cost" xfId="8697" xr:uid="{00000000-0005-0000-0000-0000ED210000}"/>
    <cellStyle name="R_Mark up Factor_20090725 Task order 02 ice services assessment" xfId="8698" xr:uid="{00000000-0005-0000-0000-0000EE210000}"/>
    <cellStyle name="R_Mark up Factor_20090725 Task order 03 ice services assessment" xfId="8699" xr:uid="{00000000-0005-0000-0000-0000EF210000}"/>
    <cellStyle name="R_Mark up Factor_20090725 Task order 04 ice services assessment" xfId="8700" xr:uid="{00000000-0005-0000-0000-0000F0210000}"/>
    <cellStyle name="R_Mark up Factor_20090725 Task order 08 ice services assessment" xfId="8701" xr:uid="{00000000-0005-0000-0000-0000F1210000}"/>
    <cellStyle name="R_Mark up Factor_20090725 Task Order 09 ice services assessment" xfId="8702" xr:uid="{00000000-0005-0000-0000-0000F2210000}"/>
    <cellStyle name="R_Mark up Factor_20090725 Task order 34 ice services assessment" xfId="8703" xr:uid="{00000000-0005-0000-0000-0000F3210000}"/>
    <cellStyle name="R_Mark up Factor_20090725rev Extn Komati Time &amp; Cost" xfId="8704" xr:uid="{00000000-0005-0000-0000-0000F4210000}"/>
    <cellStyle name="R_Mark up Factor_20090825rev Extn Komati Time &amp; Cost" xfId="8705" xr:uid="{00000000-0005-0000-0000-0000F5210000}"/>
    <cellStyle name="R_Mark up Factor_20090907 hour alloc Status Task order Nos 35  36 Diesel Gen  UPS" xfId="8706" xr:uid="{00000000-0005-0000-0000-0000F6210000}"/>
    <cellStyle name="R_Mark up Factor_20090907 hour alloc Status Task order Nos 35  36 Diesel Gen  UPS_20110725chk1 DGR ice Timesheet data - July 2011" xfId="8707" xr:uid="{00000000-0005-0000-0000-0000F7210000}"/>
    <cellStyle name="R_Mark up Factor_20090908 Extn Komati Time &amp; Cost" xfId="8708" xr:uid="{00000000-0005-0000-0000-0000F8210000}"/>
    <cellStyle name="R_Mark up Factor_20090925rev Extn Komati Time &amp; Cost" xfId="8709" xr:uid="{00000000-0005-0000-0000-0000F9210000}"/>
    <cellStyle name="R_Mark up Factor_20090925tm Komati Hrs &amp; km ice services" xfId="8710" xr:uid="{00000000-0005-0000-0000-0000FA210000}"/>
    <cellStyle name="R_Mark up Factor_20090925tm Komati Hrs &amp; km ice services_20100225rev Extn Komati Time &amp; Cost" xfId="8711" xr:uid="{00000000-0005-0000-0000-0000FB210000}"/>
    <cellStyle name="R_Mark up Factor_20090925tm Komati Hrs &amp; km ice services_20100225rev1 Extn Komati Time &amp; Cost" xfId="8712" xr:uid="{00000000-0005-0000-0000-0000FC210000}"/>
    <cellStyle name="R_Mark up Factor_20090925tm Komati Hrs &amp; km ice services_20100325 Extn Komati Time &amp; Cost" xfId="8713" xr:uid="{00000000-0005-0000-0000-0000FD210000}"/>
    <cellStyle name="R_Mark up Factor_20090925tm Komati Hrs &amp; km ice services_20100325rev Extn Komati Time &amp; Cost" xfId="8714" xr:uid="{00000000-0005-0000-0000-0000FE210000}"/>
    <cellStyle name="R_Mark up Factor_20090925tm Komati Hrs &amp; km ice services_20100325tm Extn Komati Hours &amp; km" xfId="8715" xr:uid="{00000000-0005-0000-0000-0000FF210000}"/>
    <cellStyle name="R_Mark up Factor_20090925tm Komati Hrs &amp; km ice services_20100423 Extn Komati Time &amp; Cost" xfId="8716" xr:uid="{00000000-0005-0000-0000-000000220000}"/>
    <cellStyle name="R_Mark up Factor_20090925tm Komati Hrs &amp; km ice services_20100525 Extn Komati Time &amp; Cost" xfId="8717" xr:uid="{00000000-0005-0000-0000-000001220000}"/>
    <cellStyle name="R_Mark up Factor_20090925tm Komati Hrs &amp; km ice services_20100525cm Komati assessment Hrs &amp; km_2" xfId="8718" xr:uid="{00000000-0005-0000-0000-000002220000}"/>
    <cellStyle name="R_Mark up Factor_20090925tm Komati Hrs &amp; km ice services_20100625 Extn Komati Time &amp; Cost" xfId="8719" xr:uid="{00000000-0005-0000-0000-000003220000}"/>
    <cellStyle name="R_Mark up Factor_20090925tm Komati Hrs &amp; km ice services_20100625cm Komati services assessment hrs &amp; km" xfId="8720" xr:uid="{00000000-0005-0000-0000-000004220000}"/>
    <cellStyle name="R_Mark up Factor_20090925tm Komati Hrs &amp; km ice services_20100721cm Komati Services Hours &amp; km" xfId="8721" xr:uid="{00000000-0005-0000-0000-000005220000}"/>
    <cellStyle name="R_Mark up Factor_20090925tm Komati Hrs &amp; km ice services_20100721tm Komati Services Hours &amp; km" xfId="8722" xr:uid="{00000000-0005-0000-0000-000006220000}"/>
    <cellStyle name="R_Mark up Factor_20090925tm Komati Hrs &amp; km ice services_20100725rev2 Extn Komati Time &amp; Cost" xfId="8723" xr:uid="{00000000-0005-0000-0000-000007220000}"/>
    <cellStyle name="R_Mark up Factor_20090925tm Komati Hrs &amp; km ice services_20100825cm Komati Services Hours &amp; km" xfId="8724" xr:uid="{00000000-0005-0000-0000-000008220000}"/>
    <cellStyle name="R_Mark up Factor_20090925tm Komati Hrs &amp; km ice services_20100825Rev Extn Komati Time &amp; Cost" xfId="8725" xr:uid="{00000000-0005-0000-0000-000009220000}"/>
    <cellStyle name="R_Mark up Factor_20090925tm Komati Hrs &amp; km ice services_20100925REV Assessment 4600005911 Komati ice services" xfId="8726" xr:uid="{00000000-0005-0000-0000-00000A220000}"/>
    <cellStyle name="R_Mark up Factor_20090925tm Komati Hrs &amp; km ice services_20100925REV Assessment 4600005911 Komati ice services_20110725chk1 DGR ice Timesheet data - July 2011" xfId="8727" xr:uid="{00000000-0005-0000-0000-00000B220000}"/>
    <cellStyle name="R_Mark up Factor_20090925tm Komati Hrs &amp; km ice services_20100928 Extn Komati Time &amp; Cost" xfId="8728" xr:uid="{00000000-0005-0000-0000-00000C220000}"/>
    <cellStyle name="R_Mark up Factor_20090925tm Komati Hrs &amp; km ice services_20100929rev check ICE daily capture 2010" xfId="8729" xr:uid="{00000000-0005-0000-0000-00000D220000}"/>
    <cellStyle name="R_Mark up Factor_20090925tm Komati Hrs &amp; km ice services_20101028 ice assessment &amp; invoice Oct2010" xfId="8730" xr:uid="{00000000-0005-0000-0000-00000E220000}"/>
    <cellStyle name="R_Mark up Factor_20090925tm Komati Hrs &amp; km ice services_2010425cm Extn Komati Hours &amp; km" xfId="8731" xr:uid="{00000000-0005-0000-0000-00000F220000}"/>
    <cellStyle name="R_Mark up Factor_20090925tm Komati Hrs &amp; km ice services_2010425tm Extn Komati Hours &amp; km" xfId="8732" xr:uid="{00000000-0005-0000-0000-000010220000}"/>
    <cellStyle name="R_Mark up Factor_20090925tm Komati Hrs &amp; km ice services_20110725chk1 DGR ice Timesheet data - July 2011" xfId="8733" xr:uid="{00000000-0005-0000-0000-000011220000}"/>
    <cellStyle name="R_Mark up Factor_20091025 Task order 02 ice services assessment" xfId="8734" xr:uid="{00000000-0005-0000-0000-000012220000}"/>
    <cellStyle name="R_Mark up Factor_20091025 Task order 03 ice services assessment" xfId="8735" xr:uid="{00000000-0005-0000-0000-000013220000}"/>
    <cellStyle name="R_Mark up Factor_20091025 Task order 04 ice services assessment" xfId="8736" xr:uid="{00000000-0005-0000-0000-000014220000}"/>
    <cellStyle name="R_Mark up Factor_20091025 Task order 08 ice services assessment" xfId="8737" xr:uid="{00000000-0005-0000-0000-000015220000}"/>
    <cellStyle name="R_Mark up Factor_20091025 Task Order 09 ice services assessment" xfId="8738" xr:uid="{00000000-0005-0000-0000-000016220000}"/>
    <cellStyle name="R_Mark up Factor_20091025 Task Order 12 ice services assessment" xfId="8739" xr:uid="{00000000-0005-0000-0000-000017220000}"/>
    <cellStyle name="R_Mark up Factor_20091025 Task Order 18 ice services assessment" xfId="8740" xr:uid="{00000000-0005-0000-0000-000018220000}"/>
    <cellStyle name="R_Mark up Factor_20091025 Task Order 20 ice services assessment" xfId="8741" xr:uid="{00000000-0005-0000-0000-000019220000}"/>
    <cellStyle name="R_Mark up Factor_20091025 Task Order 22 ice services assessment" xfId="8742" xr:uid="{00000000-0005-0000-0000-00001A220000}"/>
    <cellStyle name="R_Mark up Factor_20091025 Task Order 24 ice services assessment" xfId="8743" xr:uid="{00000000-0005-0000-0000-00001B220000}"/>
    <cellStyle name="R_Mark up Factor_20091025 Task Order 25&amp;26 ice services assessment" xfId="8744" xr:uid="{00000000-0005-0000-0000-00001C220000}"/>
    <cellStyle name="R_Mark up Factor_20091025 Task Order 26 ice services assessment" xfId="8745" xr:uid="{00000000-0005-0000-0000-00001D220000}"/>
    <cellStyle name="R_Mark up Factor_20091025 Task Order 28 ice services assessment Mercury SS" xfId="8746" xr:uid="{00000000-0005-0000-0000-00001E220000}"/>
    <cellStyle name="R_Mark up Factor_20091025 Task Order 29 ice services assessment" xfId="8747" xr:uid="{00000000-0005-0000-0000-00001F220000}"/>
    <cellStyle name="R_Mark up Factor_20091025 Task Order 31 ice services assessment" xfId="8748" xr:uid="{00000000-0005-0000-0000-000020220000}"/>
    <cellStyle name="R_Mark up Factor_20091025 Task Order 33 ice services assessment" xfId="8749" xr:uid="{00000000-0005-0000-0000-000021220000}"/>
    <cellStyle name="R_Mark up Factor_20091025 Task Order 34 ice services assessment" xfId="8750" xr:uid="{00000000-0005-0000-0000-000022220000}"/>
    <cellStyle name="R_Mark up Factor_20091025 Task Order 35 ice services assessment" xfId="8751" xr:uid="{00000000-0005-0000-0000-000023220000}"/>
    <cellStyle name="R_Mark up Factor_20091025 Task Order 36 ice services assessment" xfId="8752" xr:uid="{00000000-0005-0000-0000-000024220000}"/>
    <cellStyle name="R_Mark up Factor_20091025 Task Order 37 ice services assessment" xfId="8753" xr:uid="{00000000-0005-0000-0000-000025220000}"/>
    <cellStyle name="R_Mark up Factor_20091025 Task Order 37 Revised split ice services assessment" xfId="8754" xr:uid="{00000000-0005-0000-0000-000026220000}"/>
    <cellStyle name="R_Mark up Factor_20091025 Task Order 39 ice services assessment" xfId="8755" xr:uid="{00000000-0005-0000-0000-000027220000}"/>
    <cellStyle name="R_Mark up Factor_20091025 Task Order 40 ice services assessment" xfId="8756" xr:uid="{00000000-0005-0000-0000-000028220000}"/>
    <cellStyle name="R_Mark up Factor_20091025 Task Order 41 ice services assessment &amp; invoice" xfId="8757" xr:uid="{00000000-0005-0000-0000-000029220000}"/>
    <cellStyle name="R_Mark up Factor_20091025 Task Order 42 ice services assessment" xfId="8758" xr:uid="{00000000-0005-0000-0000-00002A220000}"/>
    <cellStyle name="R_Mark up Factor_20091025 Task Order 43 ice services assessment" xfId="8759" xr:uid="{00000000-0005-0000-0000-00002B220000}"/>
    <cellStyle name="R_Mark up Factor_20091025 Task Order 44 ice services assessment" xfId="8760" xr:uid="{00000000-0005-0000-0000-00002C220000}"/>
    <cellStyle name="R_Mark up Factor_20091025Rev Task Order 26 ice services assessment" xfId="8761" xr:uid="{00000000-0005-0000-0000-00002D220000}"/>
    <cellStyle name="R_Mark up Factor_20091025rev1 Extn Komati Time &amp; Cost" xfId="8762" xr:uid="{00000000-0005-0000-0000-00002E220000}"/>
    <cellStyle name="R_Mark up Factor_20091025rev2 Extn Komati Time &amp; Cost" xfId="8763" xr:uid="{00000000-0005-0000-0000-00002F220000}"/>
    <cellStyle name="R_Mark up Factor_20091030rev3 CED Project support services" xfId="8764" xr:uid="{00000000-0005-0000-0000-000030220000}"/>
    <cellStyle name="R_Mark up Factor_20091030rev3 CED Project support services_20110725chk1 DGR ice Timesheet data - July 2011" xfId="8765" xr:uid="{00000000-0005-0000-0000-000031220000}"/>
    <cellStyle name="R_Mark up Factor_200911 chk Task 41 Kusile Silos forecast" xfId="8766" xr:uid="{00000000-0005-0000-0000-000032220000}"/>
    <cellStyle name="R_Mark up Factor_200911 chk Task 41 Kusile Silos forecast_20110725chk1 DGR ice Timesheet data - July 2011" xfId="8767" xr:uid="{00000000-0005-0000-0000-000033220000}"/>
    <cellStyle name="R_Mark up Factor_200911 Task Order 46 ice services Forecast" xfId="8768" xr:uid="{00000000-0005-0000-0000-000034220000}"/>
    <cellStyle name="R_Mark up Factor_200911 Task Order 46 ice services Forecast_20110725chk1 DGR ice Timesheet data - July 2011" xfId="8769" xr:uid="{00000000-0005-0000-0000-000035220000}"/>
    <cellStyle name="R_Mark up Factor_20091101rev CED Project support services" xfId="8770" xr:uid="{00000000-0005-0000-0000-000036220000}"/>
    <cellStyle name="R_Mark up Factor_20091101rev CED Project support services_20110725chk1 DGR ice Timesheet data - July 2011" xfId="8771" xr:uid="{00000000-0005-0000-0000-000037220000}"/>
    <cellStyle name="R_Mark up Factor_20091102 CED Project support services" xfId="8772" xr:uid="{00000000-0005-0000-0000-000038220000}"/>
    <cellStyle name="R_Mark up Factor_20091102 CED Project support services_20110725chk1 DGR ice Timesheet data - July 2011" xfId="8773" xr:uid="{00000000-0005-0000-0000-000039220000}"/>
    <cellStyle name="R_Mark up Factor_20091103 CED Project support services" xfId="8774" xr:uid="{00000000-0005-0000-0000-00003A220000}"/>
    <cellStyle name="R_Mark up Factor_20091103 CED Project support services_20110725chk1 DGR ice Timesheet data - July 2011" xfId="8775" xr:uid="{00000000-0005-0000-0000-00003B220000}"/>
    <cellStyle name="R_Mark up Factor_20091104 CED Project support services" xfId="8776" xr:uid="{00000000-0005-0000-0000-00003C220000}"/>
    <cellStyle name="R_Mark up Factor_20091104 CED Project support services_20110725chk1 DGR ice Timesheet data - July 2011" xfId="8777" xr:uid="{00000000-0005-0000-0000-00003D220000}"/>
    <cellStyle name="R_Mark up Factor_20091105 CED Project support services" xfId="8778" xr:uid="{00000000-0005-0000-0000-00003E220000}"/>
    <cellStyle name="R_Mark up Factor_20091105 CED Project support services_20110725chk1 DGR ice Timesheet data - July 2011" xfId="8779" xr:uid="{00000000-0005-0000-0000-00003F220000}"/>
    <cellStyle name="R_Mark up Factor_20091125 Task order 02 ice services assessment" xfId="8780" xr:uid="{00000000-0005-0000-0000-000040220000}"/>
    <cellStyle name="R_Mark up Factor_20091125 Task order 04 ice services assessment" xfId="8781" xr:uid="{00000000-0005-0000-0000-000041220000}"/>
    <cellStyle name="R_Mark up Factor_20091125 Task Order 31 ice services assessment &amp; invoice" xfId="8782" xr:uid="{00000000-0005-0000-0000-000042220000}"/>
    <cellStyle name="R_Mark up Factor_20091125 Task Order 32 ice services assessment" xfId="8783" xr:uid="{00000000-0005-0000-0000-000043220000}"/>
    <cellStyle name="R_Mark up Factor_20091125 Task Order 47 ice services assessment" xfId="8784" xr:uid="{00000000-0005-0000-0000-000044220000}"/>
    <cellStyle name="R_Mark up Factor_200911rev Extn Komati Time &amp; Cost" xfId="8785" xr:uid="{00000000-0005-0000-0000-000045220000}"/>
    <cellStyle name="R_Mark up Factor_20091208 CED Project support services_nic003" xfId="8786" xr:uid="{00000000-0005-0000-0000-000046220000}"/>
    <cellStyle name="R_Mark up Factor_20091208 CED Project support services_nic003_20110725chk1 DGR ice Timesheet data - July 2011" xfId="8787" xr:uid="{00000000-0005-0000-0000-000047220000}"/>
    <cellStyle name="R_Mark up Factor_20091209 CED Task order list" xfId="8788" xr:uid="{00000000-0005-0000-0000-000048220000}"/>
    <cellStyle name="R_Mark up Factor_20091209 CED Task order list_20110725chk1 DGR ice Timesheet data - July 2011" xfId="8789" xr:uid="{00000000-0005-0000-0000-000049220000}"/>
    <cellStyle name="R_Mark up Factor_20091214 CED Project support services" xfId="8790" xr:uid="{00000000-0005-0000-0000-00004A220000}"/>
    <cellStyle name="R_Mark up Factor_20091214 CED Project support services_20110725chk1 DGR ice Timesheet data - July 2011" xfId="8791" xr:uid="{00000000-0005-0000-0000-00004B220000}"/>
    <cellStyle name="R_Mark up Factor_20091225 Task order 04 ice services assessment &amp; invoice" xfId="8792" xr:uid="{00000000-0005-0000-0000-00004C220000}"/>
    <cellStyle name="R_Mark up Factor_20091225 Task Order 20 ice services assessment &amp; invoice" xfId="8793" xr:uid="{00000000-0005-0000-0000-00004D220000}"/>
    <cellStyle name="R_Mark up Factor_20091225 Task order 46 assessment &amp; invoice" xfId="8794" xr:uid="{00000000-0005-0000-0000-00004E220000}"/>
    <cellStyle name="R_Mark up Factor_20091225 Task order 46 assessment &amp; invoice_20110725chk1 DGR ice Timesheet data - July 2011" xfId="8795" xr:uid="{00000000-0005-0000-0000-00004F220000}"/>
    <cellStyle name="R_Mark up Factor_20091230 CED Project support services" xfId="8796" xr:uid="{00000000-0005-0000-0000-000050220000}"/>
    <cellStyle name="R_Mark up Factor_20091230 CED Project support services_20110725chk1 DGR ice Timesheet data - July 2011" xfId="8797" xr:uid="{00000000-0005-0000-0000-000051220000}"/>
    <cellStyle name="R_Mark up Factor_20091230rev1 CED Project support services" xfId="8798" xr:uid="{00000000-0005-0000-0000-000052220000}"/>
    <cellStyle name="R_Mark up Factor_20091230rev1 CED Project support services_20110725chk1 DGR ice Timesheet data - July 2011" xfId="8799" xr:uid="{00000000-0005-0000-0000-000053220000}"/>
    <cellStyle name="R_Mark up Factor_20091231 Task 52 Forecast ice services" xfId="8800" xr:uid="{00000000-0005-0000-0000-000054220000}"/>
    <cellStyle name="R_Mark up Factor_200912rev1 Extn Komati Time &amp; Cost" xfId="8801" xr:uid="{00000000-0005-0000-0000-000055220000}"/>
    <cellStyle name="R_Mark up Factor_20100104 CED Project support services" xfId="8802" xr:uid="{00000000-0005-0000-0000-000056220000}"/>
    <cellStyle name="R_Mark up Factor_20100104 CED Project support services_20110725chk1 DGR ice Timesheet data - July 2011" xfId="8803" xr:uid="{00000000-0005-0000-0000-000057220000}"/>
    <cellStyle name="R_Mark up Factor_20100125 Task 51 Hrs to date ice services" xfId="8804" xr:uid="{00000000-0005-0000-0000-000058220000}"/>
    <cellStyle name="R_Mark up Factor_20100125 Task 51 Hrs to date ice services_20110725chk1 DGR ice Timesheet data - July 2011" xfId="8805" xr:uid="{00000000-0005-0000-0000-000059220000}"/>
    <cellStyle name="R_Mark up Factor_20100125 Task order 02 ice services assessment" xfId="8806" xr:uid="{00000000-0005-0000-0000-00005A220000}"/>
    <cellStyle name="R_Mark up Factor_20100125 Task Order 20 ice services assessment &amp; invoice" xfId="8807" xr:uid="{00000000-0005-0000-0000-00005B220000}"/>
    <cellStyle name="R_Mark up Factor_20100125 Task Order 45 ice services assessment" xfId="8808" xr:uid="{00000000-0005-0000-0000-00005C220000}"/>
    <cellStyle name="R_Mark up Factor_20100125 Task Order 51 ice services assessment &amp; invoice" xfId="8809" xr:uid="{00000000-0005-0000-0000-00005D220000}"/>
    <cellStyle name="R_Mark up Factor_20100125cm Komati Hrs &amp; km ice services" xfId="8810" xr:uid="{00000000-0005-0000-0000-00005E220000}"/>
    <cellStyle name="R_Mark up Factor_20100125dm Task Order 20 ice services assessment &amp; invoice" xfId="8811" xr:uid="{00000000-0005-0000-0000-00005F220000}"/>
    <cellStyle name="R_Mark up Factor_20100125rev Extn Komati Time &amp; Cost" xfId="8812" xr:uid="{00000000-0005-0000-0000-000060220000}"/>
    <cellStyle name="R_Mark up Factor_20100210Rev CED Project support services" xfId="8813" xr:uid="{00000000-0005-0000-0000-000061220000}"/>
    <cellStyle name="R_Mark up Factor_20100210Rev CED Project support services_20110725chk1 DGR ice Timesheet data - July 2011" xfId="8814" xr:uid="{00000000-0005-0000-0000-000062220000}"/>
    <cellStyle name="R_Mark up Factor_20100225 Task order 04 ice services assessment &amp; invoice" xfId="8815" xr:uid="{00000000-0005-0000-0000-000063220000}"/>
    <cellStyle name="R_Mark up Factor_20100225rev Extn Komati Time &amp; Cost" xfId="8816" xr:uid="{00000000-0005-0000-0000-000064220000}"/>
    <cellStyle name="R_Mark up Factor_20100225rev1 Extn Komati Time &amp; Cost" xfId="8817" xr:uid="{00000000-0005-0000-0000-000065220000}"/>
    <cellStyle name="R_Mark up Factor_20100302 Task No 13 Gen Transf proposal ice services" xfId="8818" xr:uid="{00000000-0005-0000-0000-000066220000}"/>
    <cellStyle name="R_Mark up Factor_20100304 CED Project support services" xfId="8819" xr:uid="{00000000-0005-0000-0000-000067220000}"/>
    <cellStyle name="R_Mark up Factor_20100304 CED Project support services_20110725chk1 DGR ice Timesheet data - July 2011" xfId="8820" xr:uid="{00000000-0005-0000-0000-000068220000}"/>
    <cellStyle name="R_Mark up Factor_20100304rev1 CED Project support services" xfId="8821" xr:uid="{00000000-0005-0000-0000-000069220000}"/>
    <cellStyle name="R_Mark up Factor_20100304rev1 CED Project support services_20110725chk1 DGR ice Timesheet data - July 2011" xfId="8822" xr:uid="{00000000-0005-0000-0000-00006A220000}"/>
    <cellStyle name="R_Mark up Factor_20100325 Extn Komati Time &amp; Cost" xfId="8823" xr:uid="{00000000-0005-0000-0000-00006B220000}"/>
    <cellStyle name="R_Mark up Factor_20100325 Task 51 Hrs to date ice services" xfId="8824" xr:uid="{00000000-0005-0000-0000-00006C220000}"/>
    <cellStyle name="R_Mark up Factor_20100325 Task 51 Hrs to date ice services_20110725chk1 DGR ice Timesheet data - July 2011" xfId="8825" xr:uid="{00000000-0005-0000-0000-00006D220000}"/>
    <cellStyle name="R_Mark up Factor_20100325 Task order 02 ice services assessment &amp; invoice" xfId="8826" xr:uid="{00000000-0005-0000-0000-00006E220000}"/>
    <cellStyle name="R_Mark up Factor_20100325 Task order 02 ice services Turbine details" xfId="8827" xr:uid="{00000000-0005-0000-0000-00006F220000}"/>
    <cellStyle name="R_Mark up Factor_20100325 Task order 02 ice services Turbine details_20110725chk1 DGR ice Timesheet data - July 2011" xfId="8828" xr:uid="{00000000-0005-0000-0000-000070220000}"/>
    <cellStyle name="R_Mark up Factor_20100325rev Extn Komati Time &amp; Cost" xfId="8829" xr:uid="{00000000-0005-0000-0000-000071220000}"/>
    <cellStyle name="R_Mark up Factor_20100329 Updated Task 53 Gen Transf Forecast ice services" xfId="8830" xr:uid="{00000000-0005-0000-0000-000072220000}"/>
    <cellStyle name="R_Mark up Factor_20100408 Task No 0012 FGD proposal ice services" xfId="8831" xr:uid="{00000000-0005-0000-0000-000073220000}"/>
    <cellStyle name="R_Mark up Factor_20100423 Extn Komati Time &amp; Cost" xfId="8832" xr:uid="{00000000-0005-0000-0000-000074220000}"/>
    <cellStyle name="R_Mark up Factor_20100425 Task 29 Limestone Hrs ice services" xfId="8833" xr:uid="{00000000-0005-0000-0000-000075220000}"/>
    <cellStyle name="R_Mark up Factor_20100425 Task 29 Limestone Hrs ice services_20110725chk1 DGR ice Timesheet data - July 2011" xfId="8834" xr:uid="{00000000-0005-0000-0000-000076220000}"/>
    <cellStyle name="R_Mark up Factor_20100425 Task Order 29 ice services assessment &amp; invoice" xfId="8835" xr:uid="{00000000-0005-0000-0000-000077220000}"/>
    <cellStyle name="R_Mark up Factor_20100425 Task Order 51 ice services assessment &amp; invoice" xfId="8836" xr:uid="{00000000-0005-0000-0000-000078220000}"/>
    <cellStyle name="R_Mark up Factor_20100429 CED Project support Timesheet current" xfId="8837" xr:uid="{00000000-0005-0000-0000-000079220000}"/>
    <cellStyle name="R_Mark up Factor_20100429 CED Project support Timesheet current_20110725chk1 DGR ice Timesheet data - July 2011" xfId="8838" xr:uid="{00000000-0005-0000-0000-00007A220000}"/>
    <cellStyle name="R_Mark up Factor_20100511 Task 63 BoP hrs" xfId="8839" xr:uid="{00000000-0005-0000-0000-00007B220000}"/>
    <cellStyle name="R_Mark up Factor_20100511 Task 63 BoP hrs_20110725chk1 DGR ice Timesheet data - July 2011" xfId="8840" xr:uid="{00000000-0005-0000-0000-00007C220000}"/>
    <cellStyle name="R_Mark up Factor_20100518 Medupi March 2010 summary" xfId="8841" xr:uid="{00000000-0005-0000-0000-00007D220000}"/>
    <cellStyle name="R_Mark up Factor_20100525 Extn Komati Time &amp; Cost" xfId="8842" xr:uid="{00000000-0005-0000-0000-00007E220000}"/>
    <cellStyle name="R_Mark up Factor_20100625 Extn Komati Time &amp; Cost" xfId="8843" xr:uid="{00000000-0005-0000-0000-00007F220000}"/>
    <cellStyle name="R_Mark up Factor_20100625 Turbine Summary weekly Timesheets" xfId="8844" xr:uid="{00000000-0005-0000-0000-000080220000}"/>
    <cellStyle name="R_Mark up Factor_20100721cm Komati Services Hours &amp; km" xfId="8845" xr:uid="{00000000-0005-0000-0000-000081220000}"/>
    <cellStyle name="R_Mark up Factor_20100725 Hrs to date Task 0063 BoP ice services" xfId="8846" xr:uid="{00000000-0005-0000-0000-000082220000}"/>
    <cellStyle name="R_Mark up Factor_20100725 Hrs to date Task 0063 BoP ice services_20110725chk1 DGR ice Timesheet data - July 2011" xfId="8847" xr:uid="{00000000-0005-0000-0000-000083220000}"/>
    <cellStyle name="R_Mark up Factor_20100725rev2 Extn Komati Time &amp; Cost" xfId="8848" xr:uid="{00000000-0005-0000-0000-000084220000}"/>
    <cellStyle name="R_Mark up Factor_20100803 Task order 02 Turbine ice services assessment dvw" xfId="8849" xr:uid="{00000000-0005-0000-0000-000085220000}"/>
    <cellStyle name="R_Mark up Factor_20100820 iWeNhle Consolidated Invoices" xfId="8850" xr:uid="{00000000-0005-0000-0000-000086220000}"/>
    <cellStyle name="R_Mark up Factor_20100820 iWeNhle Consolidated Invoices_20110725chk1 DGR ice Timesheet data - July 2011" xfId="8851" xr:uid="{00000000-0005-0000-0000-000087220000}"/>
    <cellStyle name="R_Mark up Factor_20100825Rev Extn Komati Time &amp; Cost" xfId="8852" xr:uid="{00000000-0005-0000-0000-000088220000}"/>
    <cellStyle name="R_Mark up Factor_20100902 Task order 02 Turbine ice services Ass &amp; Inv" xfId="8853" xr:uid="{00000000-0005-0000-0000-000089220000}"/>
    <cellStyle name="R_Mark up Factor_20100913 CED Project support Timesheet current" xfId="8854" xr:uid="{00000000-0005-0000-0000-00008A220000}"/>
    <cellStyle name="R_Mark up Factor_20100913 CED Project support Timesheet current_20110725chk1 DGR ice Timesheet data - July 2011" xfId="8855" xr:uid="{00000000-0005-0000-0000-00008B220000}"/>
    <cellStyle name="R_Mark up Factor_20100925REV Assessment 4600005911 Komati ice services" xfId="8856" xr:uid="{00000000-0005-0000-0000-00008C220000}"/>
    <cellStyle name="R_Mark up Factor_20100925REV Assessment 4600005911 Komati ice services_20110725chk1 DGR ice Timesheet data - July 2011" xfId="8857" xr:uid="{00000000-0005-0000-0000-00008D220000}"/>
    <cellStyle name="R_Mark up Factor_20100928 Extn Komati Time &amp; Cost" xfId="8858" xr:uid="{00000000-0005-0000-0000-00008E220000}"/>
    <cellStyle name="R_Mark up Factor_20100929rev check ICE daily capture 2010" xfId="8859" xr:uid="{00000000-0005-0000-0000-00008F220000}"/>
    <cellStyle name="R_Mark up Factor_20101008 Task 53 Generation ice services assessment &amp; invoice" xfId="8860" xr:uid="{00000000-0005-0000-0000-000090220000}"/>
    <cellStyle name="R_Mark up Factor_20101018_Challenge Session Revisions FINAL" xfId="8861" xr:uid="{00000000-0005-0000-0000-000091220000}"/>
    <cellStyle name="R_Mark up Factor_20101020 info Task order 02 Turbine ice services assessmen" xfId="8862" xr:uid="{00000000-0005-0000-0000-000092220000}"/>
    <cellStyle name="R_Mark up Factor_20101024 25Sep2010 Assess &amp; Inv Task order 02 Turbine ice services" xfId="8863" xr:uid="{00000000-0005-0000-0000-000093220000}"/>
    <cellStyle name="R_Mark up Factor_20101028 ice assessment &amp; invoice Oct2010" xfId="8864" xr:uid="{00000000-0005-0000-0000-000094220000}"/>
    <cellStyle name="R_Mark up Factor_20101109 CED Project support Timesheet current" xfId="8865" xr:uid="{00000000-0005-0000-0000-000095220000}"/>
    <cellStyle name="R_Mark up Factor_20101109 CED Project support Timesheet current_20110725chk1 DGR ice Timesheet data - July 2011" xfId="8866" xr:uid="{00000000-0005-0000-0000-000096220000}"/>
    <cellStyle name="R_Mark up Factor_20101109 Task 0064 Terr undergrd ice services" xfId="8867" xr:uid="{00000000-0005-0000-0000-000097220000}"/>
    <cellStyle name="R_Mark up Factor_2010425cm Extn Komati Hours &amp; km" xfId="8868" xr:uid="{00000000-0005-0000-0000-000098220000}"/>
    <cellStyle name="R_Mark up Factor_2010825 Assessment &amp; invoice Task 0063 BoP ice services" xfId="8869" xr:uid="{00000000-0005-0000-0000-000099220000}"/>
    <cellStyle name="R_Mark up Factor_20110725chk1 DGR ice Timesheet data - July 2011" xfId="8870" xr:uid="{00000000-0005-0000-0000-00009A220000}"/>
    <cellStyle name="R_Mark up Factor_Agreed Final Hours" xfId="8871" xr:uid="{00000000-0005-0000-0000-00009B220000}"/>
    <cellStyle name="R_Mark up Factor_Agreed Final Hours_20110725chk1 DGR ice Timesheet data - July 2011" xfId="8872" xr:uid="{00000000-0005-0000-0000-00009C220000}"/>
    <cellStyle name="R_Mark up Factor_Boiler Package_Contract Control Logs Sep 2010" xfId="8873" xr:uid="{00000000-0005-0000-0000-00009D220000}"/>
    <cellStyle name="R_Mark up Factor_Book1" xfId="8874" xr:uid="{00000000-0005-0000-0000-00009E220000}"/>
    <cellStyle name="R_Mark up Factor_Book1_Cost Reduction_Contracts Overview Slide_Oct 2009 v2" xfId="8875" xr:uid="{00000000-0005-0000-0000-00009F220000}"/>
    <cellStyle name="R_Mark up Factor_Book1_PC Master Report" xfId="8876" xr:uid="{00000000-0005-0000-0000-0000A0220000}"/>
    <cellStyle name="R_Mark up Factor_Book1_Proposed Overall Monthly Cost Report - End March 2010" xfId="8877" xr:uid="{00000000-0005-0000-0000-0000A1220000}"/>
    <cellStyle name="R_Mark up Factor_Book1_Quality_October 2009" xfId="8878" xr:uid="{00000000-0005-0000-0000-0000A2220000}"/>
    <cellStyle name="R_Mark up Factor_Book1_Reg&amp;Legal_ASGISA_CSR_Stakemngt" xfId="8879" xr:uid="{00000000-0005-0000-0000-0000A3220000}"/>
    <cellStyle name="R_Mark up Factor_CHECK 20091116JvD Updated Kusile Coal &amp; Ash allocation of hrs" xfId="8880" xr:uid="{00000000-0005-0000-0000-0000A4220000}"/>
    <cellStyle name="R_Mark up Factor_CHECK 20091116JvD Updated Kusile Coal &amp; Ash allocation of hrs_20110725chk1 DGR ice Timesheet data - July 2011" xfId="8881" xr:uid="{00000000-0005-0000-0000-0000A5220000}"/>
    <cellStyle name="R_Mark up Factor_Commited cost - January  2010" xfId="8882" xr:uid="{00000000-0005-0000-0000-0000A6220000}"/>
    <cellStyle name="R_Mark up Factor_Contingency Drawdown" xfId="8883" xr:uid="{00000000-0005-0000-0000-0000A7220000}"/>
    <cellStyle name="R_Mark up Factor_Contingency Drawdown_Copy of MEDUPI Claim Register- (M-Drive)" xfId="8884" xr:uid="{00000000-0005-0000-0000-0000A8220000}"/>
    <cellStyle name="R_Mark up Factor_Contingency Drawdown_Copy of MEDUPI September Claim Register" xfId="8885" xr:uid="{00000000-0005-0000-0000-0000A9220000}"/>
    <cellStyle name="R_Mark up Factor_Contingency Drawdown_Cost Reduction_Contracts Overview Slide_Oct 2009 v2" xfId="8886" xr:uid="{00000000-0005-0000-0000-0000AA220000}"/>
    <cellStyle name="R_Mark up Factor_Contingency Drawdown_June 09 r2" xfId="8887" xr:uid="{00000000-0005-0000-0000-0000AB220000}"/>
    <cellStyle name="R_Mark up Factor_Contingency Drawdown_June 09 r2_PC Master Report" xfId="8888" xr:uid="{00000000-0005-0000-0000-0000AC220000}"/>
    <cellStyle name="R_Mark up Factor_Contingency Drawdown_June 09 r2_Proposed Overall Monthly Cost Report - End March 2010" xfId="8889" xr:uid="{00000000-0005-0000-0000-0000AD220000}"/>
    <cellStyle name="R_Mark up Factor_Contingency Drawdown_October Claims Report (downloaded_06112009)" xfId="8890" xr:uid="{00000000-0005-0000-0000-0000AE220000}"/>
    <cellStyle name="R_Mark up Factor_Contingency Drawdown_October Claims Report (downloaded_06112009)_1" xfId="8891" xr:uid="{00000000-0005-0000-0000-0000AF220000}"/>
    <cellStyle name="R_Mark up Factor_Contingency Drawdown_P07 Jan 10" xfId="8892" xr:uid="{00000000-0005-0000-0000-0000B0220000}"/>
    <cellStyle name="R_Mark up Factor_Contingency Drawdown_PC Master Report" xfId="8893" xr:uid="{00000000-0005-0000-0000-0000B1220000}"/>
    <cellStyle name="R_Mark up Factor_Contingency Drawdown_Proposed Overall Monthly Cost Report - End March 2010" xfId="8894" xr:uid="{00000000-0005-0000-0000-0000B2220000}"/>
    <cellStyle name="R_Mark up Factor_Contingency Drawdown_Quality_October 2009" xfId="8895" xr:uid="{00000000-0005-0000-0000-0000B3220000}"/>
    <cellStyle name="R_Mark up Factor_Contingency Drawdown_Reg&amp;Legal_ASGISA_CSR_Stakemngt" xfId="8896" xr:uid="{00000000-0005-0000-0000-0000B4220000}"/>
    <cellStyle name="R_Mark up Factor_Contract Control Sheet" xfId="8897" xr:uid="{00000000-0005-0000-0000-0000B5220000}"/>
    <cellStyle name="R_Mark up Factor_Contract Control Sheet_Commited cost - January  2010" xfId="8898" xr:uid="{00000000-0005-0000-0000-0000B6220000}"/>
    <cellStyle name="R_Mark up Factor_Contract Control Sheet_Copy of MEDUPI Claim Register- (M-Drive)" xfId="8899" xr:uid="{00000000-0005-0000-0000-0000B7220000}"/>
    <cellStyle name="R_Mark up Factor_Contract Control Sheet_June 09 r2" xfId="8900" xr:uid="{00000000-0005-0000-0000-0000B8220000}"/>
    <cellStyle name="R_Mark up Factor_Contract Control Sheet_June 09 r2_PC Master Report" xfId="8901" xr:uid="{00000000-0005-0000-0000-0000B9220000}"/>
    <cellStyle name="R_Mark up Factor_Contract Control Sheet_June 09 r2_Proposed Overall Monthly Cost Report - End March 2010" xfId="8902" xr:uid="{00000000-0005-0000-0000-0000BA220000}"/>
    <cellStyle name="R_Mark up Factor_Contract Control Sheet_October Claims Report (downloaded_06112009)" xfId="8903" xr:uid="{00000000-0005-0000-0000-0000BB220000}"/>
    <cellStyle name="R_Mark up Factor_Contract Control Sheet_P10_Enabling_Civils_02_June_09_Rev1" xfId="8904" xr:uid="{00000000-0005-0000-0000-0000BC220000}"/>
    <cellStyle name="R_Mark up Factor_Contract Control Sheet_P10_Enabling_Civils_02_June_09_Rev1_PC Master Report" xfId="8905" xr:uid="{00000000-0005-0000-0000-0000BD220000}"/>
    <cellStyle name="R_Mark up Factor_Contract Control Sheet_P10_Enabling_Civils_02_June_09_Rev1_Proposed Overall Monthly Cost Report - End March 2010" xfId="8906" xr:uid="{00000000-0005-0000-0000-0000BE220000}"/>
    <cellStyle name="R_Mark up Factor_Contract Control Sheet_P10_Enabling_Civils_02_May_09_final" xfId="8907" xr:uid="{00000000-0005-0000-0000-0000BF220000}"/>
    <cellStyle name="R_Mark up Factor_Contract Control Sheet_P10_Enabling_Civils_02_May_09_final_PC Master Report" xfId="8908" xr:uid="{00000000-0005-0000-0000-0000C0220000}"/>
    <cellStyle name="R_Mark up Factor_Contract Control Sheet_P10_Enabling_Civils_02_May_09_final_Proposed Overall Monthly Cost Report - End March 2010" xfId="8909" xr:uid="{00000000-0005-0000-0000-0000C1220000}"/>
    <cellStyle name="R_Mark up Factor_Contract Control Sheet_PC Master Report" xfId="8910" xr:uid="{00000000-0005-0000-0000-0000C2220000}"/>
    <cellStyle name="R_Mark up Factor_Contract Control Sheet_PC Master Report Feb09 Rev1 HL (version 1)" xfId="8911" xr:uid="{00000000-0005-0000-0000-0000C3220000}"/>
    <cellStyle name="R_Mark up Factor_Contract Control Sheet_Proposed Overall Monthly Cost Report - End March 2010" xfId="8912" xr:uid="{00000000-0005-0000-0000-0000C4220000}"/>
    <cellStyle name="R_Mark up Factor_Contract Control Sheet_RC EXECUTIVE SUMMARY END Jan 2010. (version 2)" xfId="8913" xr:uid="{00000000-0005-0000-0000-0000C5220000}"/>
    <cellStyle name="R_Mark up Factor_Contract Control Sheet_RC EXECUTIVE SUMMARY END JULY 2009." xfId="8914" xr:uid="{00000000-0005-0000-0000-0000C6220000}"/>
    <cellStyle name="R_Mark up Factor_Contract Control Sheet_RC EXECUTIVE SUMMARY END JULY 2009._1" xfId="8915" xr:uid="{00000000-0005-0000-0000-0000C7220000}"/>
    <cellStyle name="R_Mark up Factor_Contract Control Sheet_RC EXECUTIVE SUMMARY END JULY 2009._1_Cost Reduction_Contracts Overview Slide_Oct 2009 v2" xfId="8916" xr:uid="{00000000-0005-0000-0000-0000C8220000}"/>
    <cellStyle name="R_Mark up Factor_Contract Control Sheet_RC EXECUTIVE SUMMARY END JULY 2009._1_Proposed Overall Monthly Cost Report - End March 2010" xfId="8917" xr:uid="{00000000-0005-0000-0000-0000C9220000}"/>
    <cellStyle name="R_Mark up Factor_Contract Control Sheet_RC EXECUTIVE SUMMARY END JULY 2009._1_Quality_October 2009" xfId="8918" xr:uid="{00000000-0005-0000-0000-0000CA220000}"/>
    <cellStyle name="R_Mark up Factor_Contract Control Sheet_RC EXECUTIVE SUMMARY END JULY 2009._1_Reg&amp;Legal_ASGISA_CSR_Stakemngt" xfId="8919" xr:uid="{00000000-0005-0000-0000-0000CB220000}"/>
    <cellStyle name="R_Mark up Factor_Contract Control Sheet_RC EXECUTIVE SUMMARY END JULY 2009._Cost Reduction_Contracts Overview Slide_Oct 2009 v2" xfId="8920" xr:uid="{00000000-0005-0000-0000-0000CC220000}"/>
    <cellStyle name="R_Mark up Factor_Contract Control Sheet_RC EXECUTIVE SUMMARY END JULY 2009._PC Master Report" xfId="8921" xr:uid="{00000000-0005-0000-0000-0000CD220000}"/>
    <cellStyle name="R_Mark up Factor_Contract Control Sheet_RC EXECUTIVE SUMMARY END JULY 2009._Proposed Overall Monthly Cost Report - End March 2010" xfId="8922" xr:uid="{00000000-0005-0000-0000-0000CE220000}"/>
    <cellStyle name="R_Mark up Factor_Contract Control Sheet_RC EXECUTIVE SUMMARY END JULY 2009._Quality_October 2009" xfId="8923" xr:uid="{00000000-0005-0000-0000-0000CF220000}"/>
    <cellStyle name="R_Mark up Factor_Contract Control Sheet_RC EXECUTIVE SUMMARY END JULY 2009._Reg&amp;Legal_ASGISA_CSR_Stakemngt" xfId="8924" xr:uid="{00000000-0005-0000-0000-0000D0220000}"/>
    <cellStyle name="R_Mark up Factor_Contract Control Sheet_RC EXECUTIVE SUMMARY END SEP 2009." xfId="8925" xr:uid="{00000000-0005-0000-0000-0000D1220000}"/>
    <cellStyle name="R_Mark up Factor_Copy of MEDUPI Claim Register- (M-Drive)" xfId="8926" xr:uid="{00000000-0005-0000-0000-0000D2220000}"/>
    <cellStyle name="R_Mark up Factor_Costflow  Performance Report - May  2011" xfId="8927" xr:uid="{00000000-0005-0000-0000-0000D3220000}"/>
    <cellStyle name="R_Mark up Factor_CostFlow Report - April 2011 Mpho" xfId="8928" xr:uid="{00000000-0005-0000-0000-0000D4220000}"/>
    <cellStyle name="R_Mark up Factor_CostFlow Report - April 2011 summary les" xfId="8929" xr:uid="{00000000-0005-0000-0000-0000D5220000}"/>
    <cellStyle name="R_Mark up Factor_Dispute Register Master" xfId="8930" xr:uid="{00000000-0005-0000-0000-0000D6220000}"/>
    <cellStyle name="R_Mark up Factor_Dispute Register Master_Commited cost - January  2010" xfId="8931" xr:uid="{00000000-0005-0000-0000-0000D7220000}"/>
    <cellStyle name="R_Mark up Factor_Dispute Register Master_Copy of MEDUPI Claim Register- (M-Drive)" xfId="8932" xr:uid="{00000000-0005-0000-0000-0000D8220000}"/>
    <cellStyle name="R_Mark up Factor_Dispute Register Master_June 09 r2" xfId="8933" xr:uid="{00000000-0005-0000-0000-0000D9220000}"/>
    <cellStyle name="R_Mark up Factor_Dispute Register Master_June 09 r2_PC Master Report" xfId="8934" xr:uid="{00000000-0005-0000-0000-0000DA220000}"/>
    <cellStyle name="R_Mark up Factor_Dispute Register Master_June 09 r2_Proposed Overall Monthly Cost Report - End March 2010" xfId="8935" xr:uid="{00000000-0005-0000-0000-0000DB220000}"/>
    <cellStyle name="R_Mark up Factor_Dispute Register Master_October Claims Report (downloaded_06112009)" xfId="8936" xr:uid="{00000000-0005-0000-0000-0000DC220000}"/>
    <cellStyle name="R_Mark up Factor_Dispute Register Master_P10_Enabling_Civils_02_June_09_Rev1" xfId="8937" xr:uid="{00000000-0005-0000-0000-0000DD220000}"/>
    <cellStyle name="R_Mark up Factor_Dispute Register Master_P10_Enabling_Civils_02_June_09_Rev1_PC Master Report" xfId="8938" xr:uid="{00000000-0005-0000-0000-0000DE220000}"/>
    <cellStyle name="R_Mark up Factor_Dispute Register Master_P10_Enabling_Civils_02_June_09_Rev1_Proposed Overall Monthly Cost Report - End March 2010" xfId="8939" xr:uid="{00000000-0005-0000-0000-0000DF220000}"/>
    <cellStyle name="R_Mark up Factor_Dispute Register Master_P10_Enabling_Civils_02_May_09_final" xfId="8940" xr:uid="{00000000-0005-0000-0000-0000E0220000}"/>
    <cellStyle name="R_Mark up Factor_Dispute Register Master_P10_Enabling_Civils_02_May_09_final_PC Master Report" xfId="8941" xr:uid="{00000000-0005-0000-0000-0000E1220000}"/>
    <cellStyle name="R_Mark up Factor_Dispute Register Master_P10_Enabling_Civils_02_May_09_final_Proposed Overall Monthly Cost Report - End March 2010" xfId="8942" xr:uid="{00000000-0005-0000-0000-0000E2220000}"/>
    <cellStyle name="R_Mark up Factor_Dispute Register Master_PC Master Report" xfId="8943" xr:uid="{00000000-0005-0000-0000-0000E3220000}"/>
    <cellStyle name="R_Mark up Factor_Dispute Register Master_PC Master Report Feb09 Rev1 HL (version 1)" xfId="8944" xr:uid="{00000000-0005-0000-0000-0000E4220000}"/>
    <cellStyle name="R_Mark up Factor_Dispute Register Master_Proposed Overall Monthly Cost Report - End March 2010" xfId="8945" xr:uid="{00000000-0005-0000-0000-0000E5220000}"/>
    <cellStyle name="R_Mark up Factor_Dispute Register Master_RC EXECUTIVE SUMMARY END Jan 2010. (version 2)" xfId="8946" xr:uid="{00000000-0005-0000-0000-0000E6220000}"/>
    <cellStyle name="R_Mark up Factor_Dispute Register Master_RC EXECUTIVE SUMMARY END JULY 2009." xfId="8947" xr:uid="{00000000-0005-0000-0000-0000E7220000}"/>
    <cellStyle name="R_Mark up Factor_Dispute Register Master_RC EXECUTIVE SUMMARY END JULY 2009._1" xfId="8948" xr:uid="{00000000-0005-0000-0000-0000E8220000}"/>
    <cellStyle name="R_Mark up Factor_Dispute Register Master_RC EXECUTIVE SUMMARY END JULY 2009._1_Cost Reduction_Contracts Overview Slide_Oct 2009 v2" xfId="8949" xr:uid="{00000000-0005-0000-0000-0000E9220000}"/>
    <cellStyle name="R_Mark up Factor_Dispute Register Master_RC EXECUTIVE SUMMARY END JULY 2009._1_Proposed Overall Monthly Cost Report - End March 2010" xfId="8950" xr:uid="{00000000-0005-0000-0000-0000EA220000}"/>
    <cellStyle name="R_Mark up Factor_Dispute Register Master_RC EXECUTIVE SUMMARY END JULY 2009._1_Quality_October 2009" xfId="8951" xr:uid="{00000000-0005-0000-0000-0000EB220000}"/>
    <cellStyle name="R_Mark up Factor_Dispute Register Master_RC EXECUTIVE SUMMARY END JULY 2009._1_Reg&amp;Legal_ASGISA_CSR_Stakemngt" xfId="8952" xr:uid="{00000000-0005-0000-0000-0000EC220000}"/>
    <cellStyle name="R_Mark up Factor_Dispute Register Master_RC EXECUTIVE SUMMARY END JULY 2009._Cost Reduction_Contracts Overview Slide_Oct 2009 v2" xfId="8953" xr:uid="{00000000-0005-0000-0000-0000ED220000}"/>
    <cellStyle name="R_Mark up Factor_Dispute Register Master_RC EXECUTIVE SUMMARY END JULY 2009._PC Master Report" xfId="8954" xr:uid="{00000000-0005-0000-0000-0000EE220000}"/>
    <cellStyle name="R_Mark up Factor_Dispute Register Master_RC EXECUTIVE SUMMARY END JULY 2009._Proposed Overall Monthly Cost Report - End March 2010" xfId="8955" xr:uid="{00000000-0005-0000-0000-0000EF220000}"/>
    <cellStyle name="R_Mark up Factor_Dispute Register Master_RC EXECUTIVE SUMMARY END JULY 2009._Quality_October 2009" xfId="8956" xr:uid="{00000000-0005-0000-0000-0000F0220000}"/>
    <cellStyle name="R_Mark up Factor_Dispute Register Master_RC EXECUTIVE SUMMARY END JULY 2009._Reg&amp;Legal_ASGISA_CSR_Stakemngt" xfId="8957" xr:uid="{00000000-0005-0000-0000-0000F1220000}"/>
    <cellStyle name="R_Mark up Factor_Dispute Register Master_RC EXECUTIVE SUMMARY END SEP 2009." xfId="8958" xr:uid="{00000000-0005-0000-0000-0000F2220000}"/>
    <cellStyle name="R_Mark up Factor_High Level Projection - February 2011" xfId="8959" xr:uid="{00000000-0005-0000-0000-0000F3220000}"/>
    <cellStyle name="R_Mark up Factor_June 09 r2" xfId="8960" xr:uid="{00000000-0005-0000-0000-0000F4220000}"/>
    <cellStyle name="R_Mark up Factor_June 09 r2_PC Master Report" xfId="8961" xr:uid="{00000000-0005-0000-0000-0000F5220000}"/>
    <cellStyle name="R_Mark up Factor_June 09 r2_Proposed Overall Monthly Cost Report - End March 2010" xfId="8962" xr:uid="{00000000-0005-0000-0000-0000F6220000}"/>
    <cellStyle name="R_Mark up Factor_ncw20090925 Extn Komati Time &amp; Cost" xfId="8963" xr:uid="{00000000-0005-0000-0000-0000F7220000}"/>
    <cellStyle name="R_Mark up Factor_October Claims Report (downloaded_06112009)" xfId="8964" xr:uid="{00000000-0005-0000-0000-0000F8220000}"/>
    <cellStyle name="R_Mark up Factor_P02_Boiler Package_Contract Control Logs May 2009(1)" xfId="8965" xr:uid="{00000000-0005-0000-0000-0000F9220000}"/>
    <cellStyle name="R_Mark up Factor_P02_Boiler Package_Contract Control Logs May 2009(1)_PC Master Report" xfId="8966" xr:uid="{00000000-0005-0000-0000-0000FA220000}"/>
    <cellStyle name="R_Mark up Factor_P02_Boiler Package_Contract Control Logs May 2009(1)_Proposed Overall Monthly Cost Report - End March 2010" xfId="8967" xr:uid="{00000000-0005-0000-0000-0000FB220000}"/>
    <cellStyle name="R_Mark up Factor_P03_Turbine_Mayl_09_User_Contract_Logs rev 2" xfId="8968" xr:uid="{00000000-0005-0000-0000-0000FC220000}"/>
    <cellStyle name="R_Mark up Factor_P03_Turbine_Mayl_09_User_Contract_Logs rev 2_PC Master Report" xfId="8969" xr:uid="{00000000-0005-0000-0000-0000FD220000}"/>
    <cellStyle name="R_Mark up Factor_P03_Turbine_Mayl_09_User_Contract_Logs rev 2_Proposed Overall Monthly Cost Report - End March 2010" xfId="8970" xr:uid="{00000000-0005-0000-0000-0000FE220000}"/>
    <cellStyle name="R_Mark up Factor_P04_LP_Services_26_October_09_Rev1_Master(Draft)" xfId="8971" xr:uid="{00000000-0005-0000-0000-0000FF220000}"/>
    <cellStyle name="R_Mark up Factor_P06_Water_Treatment_28_May_09_Rev0_Master(Draft)" xfId="8972" xr:uid="{00000000-0005-0000-0000-000000230000}"/>
    <cellStyle name="R_Mark up Factor_P06_Water_Treatment_28_May_09_Rev0_Master(Draft)_PC Master Report" xfId="8973" xr:uid="{00000000-0005-0000-0000-000001230000}"/>
    <cellStyle name="R_Mark up Factor_P06_Water_Treatment_28_May_09_Rev0_Master(Draft)_Proposed Overall Monthly Cost Report - End March 2010" xfId="8974" xr:uid="{00000000-0005-0000-0000-000002230000}"/>
    <cellStyle name="R_Mark up Factor_P06_Water_Treatment_29_June_09_Rev0_Master(Draft)" xfId="8975" xr:uid="{00000000-0005-0000-0000-000003230000}"/>
    <cellStyle name="R_Mark up Factor_P06_Water_Treatment_29_June_09_Rev0_Master(Draft)_PC Master Report" xfId="8976" xr:uid="{00000000-0005-0000-0000-000004230000}"/>
    <cellStyle name="R_Mark up Factor_P06_Water_Treatment_29_June_09_Rev0_Master(Draft)_Proposed Overall Monthly Cost Report - End March 2010" xfId="8977" xr:uid="{00000000-0005-0000-0000-000005230000}"/>
    <cellStyle name="R_Mark up Factor_P08_Main Civil May 09 r2" xfId="8978" xr:uid="{00000000-0005-0000-0000-000006230000}"/>
    <cellStyle name="R_Mark up Factor_P08_Main Civil May 09 r2_PC Master Report" xfId="8979" xr:uid="{00000000-0005-0000-0000-000007230000}"/>
    <cellStyle name="R_Mark up Factor_P08_Main Civil May 09 r2_Proposed Overall Monthly Cost Report - End March 2010" xfId="8980" xr:uid="{00000000-0005-0000-0000-000008230000}"/>
    <cellStyle name="R_Mark up Factor_P10_Enabling_Civils_02_June_09_Rev1" xfId="8981" xr:uid="{00000000-0005-0000-0000-000009230000}"/>
    <cellStyle name="R_Mark up Factor_P10_Enabling_Civils_02_June_09_Rev1_PC Master Report" xfId="8982" xr:uid="{00000000-0005-0000-0000-00000A230000}"/>
    <cellStyle name="R_Mark up Factor_P10_Enabling_Civils_02_June_09_Rev1_Proposed Overall Monthly Cost Report - End March 2010" xfId="8983" xr:uid="{00000000-0005-0000-0000-00000B230000}"/>
    <cellStyle name="R_Mark up Factor_P10_Enabling_Civils_02_May_09_final" xfId="8984" xr:uid="{00000000-0005-0000-0000-00000C230000}"/>
    <cellStyle name="R_Mark up Factor_P10_Enabling_Civils_02_May_09_final_PC Master Report" xfId="8985" xr:uid="{00000000-0005-0000-0000-00000D230000}"/>
    <cellStyle name="R_Mark up Factor_P10_Enabling_Civils_02_May_09_final_Proposed Overall Monthly Cost Report - End March 2010" xfId="8986" xr:uid="{00000000-0005-0000-0000-00000E230000}"/>
    <cellStyle name="R_Mark up Factor_PC Master Report" xfId="8987" xr:uid="{00000000-0005-0000-0000-00000F230000}"/>
    <cellStyle name="R_Mark up Factor_PC Master Report Feb09 Rev1 HL (version 1)" xfId="8988" xr:uid="{00000000-0005-0000-0000-000010230000}"/>
    <cellStyle name="R_Mark up Factor_Proposal Register" xfId="8989" xr:uid="{00000000-0005-0000-0000-000011230000}"/>
    <cellStyle name="R_Mark up Factor_Proposal Register_Commited cost - January  2010" xfId="8990" xr:uid="{00000000-0005-0000-0000-000012230000}"/>
    <cellStyle name="R_Mark up Factor_Proposal Register_Copy of MEDUPI Claim Register- (M-Drive)" xfId="8991" xr:uid="{00000000-0005-0000-0000-000013230000}"/>
    <cellStyle name="R_Mark up Factor_Proposal Register_June 09 r2" xfId="8992" xr:uid="{00000000-0005-0000-0000-000014230000}"/>
    <cellStyle name="R_Mark up Factor_Proposal Register_June 09 r2_PC Master Report" xfId="8993" xr:uid="{00000000-0005-0000-0000-000015230000}"/>
    <cellStyle name="R_Mark up Factor_Proposal Register_June 09 r2_Proposed Overall Monthly Cost Report - End March 2010" xfId="8994" xr:uid="{00000000-0005-0000-0000-000016230000}"/>
    <cellStyle name="R_Mark up Factor_Proposal Register_October Claims Report (downloaded_06112009)" xfId="8995" xr:uid="{00000000-0005-0000-0000-000017230000}"/>
    <cellStyle name="R_Mark up Factor_Proposal Register_P10_Enabling_Civils_02_June_09_Rev1" xfId="8996" xr:uid="{00000000-0005-0000-0000-000018230000}"/>
    <cellStyle name="R_Mark up Factor_Proposal Register_P10_Enabling_Civils_02_June_09_Rev1_PC Master Report" xfId="8997" xr:uid="{00000000-0005-0000-0000-000019230000}"/>
    <cellStyle name="R_Mark up Factor_Proposal Register_P10_Enabling_Civils_02_June_09_Rev1_Proposed Overall Monthly Cost Report - End March 2010" xfId="8998" xr:uid="{00000000-0005-0000-0000-00001A230000}"/>
    <cellStyle name="R_Mark up Factor_Proposal Register_P10_Enabling_Civils_02_May_09_final" xfId="8999" xr:uid="{00000000-0005-0000-0000-00001B230000}"/>
    <cellStyle name="R_Mark up Factor_Proposal Register_P10_Enabling_Civils_02_May_09_final_PC Master Report" xfId="9000" xr:uid="{00000000-0005-0000-0000-00001C230000}"/>
    <cellStyle name="R_Mark up Factor_Proposal Register_P10_Enabling_Civils_02_May_09_final_Proposed Overall Monthly Cost Report - End March 2010" xfId="9001" xr:uid="{00000000-0005-0000-0000-00001D230000}"/>
    <cellStyle name="R_Mark up Factor_Proposal Register_PC Master Report" xfId="9002" xr:uid="{00000000-0005-0000-0000-00001E230000}"/>
    <cellStyle name="R_Mark up Factor_Proposal Register_PC Master Report Feb09 Rev1 HL (version 1)" xfId="9003" xr:uid="{00000000-0005-0000-0000-00001F230000}"/>
    <cellStyle name="R_Mark up Factor_Proposal Register_Proposed Overall Monthly Cost Report - End March 2010" xfId="9004" xr:uid="{00000000-0005-0000-0000-000020230000}"/>
    <cellStyle name="R_Mark up Factor_Proposal Register_RC EXECUTIVE SUMMARY END Jan 2010. (version 2)" xfId="9005" xr:uid="{00000000-0005-0000-0000-000021230000}"/>
    <cellStyle name="R_Mark up Factor_Proposal Register_RC EXECUTIVE SUMMARY END JULY 2009." xfId="9006" xr:uid="{00000000-0005-0000-0000-000022230000}"/>
    <cellStyle name="R_Mark up Factor_Proposal Register_RC EXECUTIVE SUMMARY END JULY 2009._1" xfId="9007" xr:uid="{00000000-0005-0000-0000-000023230000}"/>
    <cellStyle name="R_Mark up Factor_Proposal Register_RC EXECUTIVE SUMMARY END JULY 2009._1_Cost Reduction_Contracts Overview Slide_Oct 2009 v2" xfId="9008" xr:uid="{00000000-0005-0000-0000-000024230000}"/>
    <cellStyle name="R_Mark up Factor_Proposal Register_RC EXECUTIVE SUMMARY END JULY 2009._1_Proposed Overall Monthly Cost Report - End March 2010" xfId="9009" xr:uid="{00000000-0005-0000-0000-000025230000}"/>
    <cellStyle name="R_Mark up Factor_Proposal Register_RC EXECUTIVE SUMMARY END JULY 2009._1_Quality_October 2009" xfId="9010" xr:uid="{00000000-0005-0000-0000-000026230000}"/>
    <cellStyle name="R_Mark up Factor_Proposal Register_RC EXECUTIVE SUMMARY END JULY 2009._1_Reg&amp;Legal_ASGISA_CSR_Stakemngt" xfId="9011" xr:uid="{00000000-0005-0000-0000-000027230000}"/>
    <cellStyle name="R_Mark up Factor_Proposal Register_RC EXECUTIVE SUMMARY END JULY 2009._Cost Reduction_Contracts Overview Slide_Oct 2009 v2" xfId="9012" xr:uid="{00000000-0005-0000-0000-000028230000}"/>
    <cellStyle name="R_Mark up Factor_Proposal Register_RC EXECUTIVE SUMMARY END JULY 2009._PC Master Report" xfId="9013" xr:uid="{00000000-0005-0000-0000-000029230000}"/>
    <cellStyle name="R_Mark up Factor_Proposal Register_RC EXECUTIVE SUMMARY END JULY 2009._Proposed Overall Monthly Cost Report - End March 2010" xfId="9014" xr:uid="{00000000-0005-0000-0000-00002A230000}"/>
    <cellStyle name="R_Mark up Factor_Proposal Register_RC EXECUTIVE SUMMARY END JULY 2009._Quality_October 2009" xfId="9015" xr:uid="{00000000-0005-0000-0000-00002B230000}"/>
    <cellStyle name="R_Mark up Factor_Proposal Register_RC EXECUTIVE SUMMARY END JULY 2009._Reg&amp;Legal_ASGISA_CSR_Stakemngt" xfId="9016" xr:uid="{00000000-0005-0000-0000-00002C230000}"/>
    <cellStyle name="R_Mark up Factor_Proposal Register_RC EXECUTIVE SUMMARY END SEP 2009." xfId="9017" xr:uid="{00000000-0005-0000-0000-00002D230000}"/>
    <cellStyle name="R_Mark up Factor_Proposed Overall Monthly Cost Report - End March 2010" xfId="9018" xr:uid="{00000000-0005-0000-0000-00002E230000}"/>
    <cellStyle name="R_Mark up Factor_RC EXECUTIVE SUMMARY END Jan 2010. (version 2)" xfId="9019" xr:uid="{00000000-0005-0000-0000-00002F230000}"/>
    <cellStyle name="R_Mark up Factor_RC EXECUTIVE SUMMARY END JULY 2009." xfId="9020" xr:uid="{00000000-0005-0000-0000-000030230000}"/>
    <cellStyle name="R_Mark up Factor_RC EXECUTIVE SUMMARY END JULY 2009._1" xfId="9021" xr:uid="{00000000-0005-0000-0000-000031230000}"/>
    <cellStyle name="R_Mark up Factor_RC EXECUTIVE SUMMARY END JULY 2009._1_Cost Reduction_Contracts Overview Slide_Oct 2009 v2" xfId="9022" xr:uid="{00000000-0005-0000-0000-000032230000}"/>
    <cellStyle name="R_Mark up Factor_RC EXECUTIVE SUMMARY END JULY 2009._1_Proposed Overall Monthly Cost Report - End March 2010" xfId="9023" xr:uid="{00000000-0005-0000-0000-000033230000}"/>
    <cellStyle name="R_Mark up Factor_RC EXECUTIVE SUMMARY END JULY 2009._1_Quality_October 2009" xfId="9024" xr:uid="{00000000-0005-0000-0000-000034230000}"/>
    <cellStyle name="R_Mark up Factor_RC EXECUTIVE SUMMARY END JULY 2009._1_Reg&amp;Legal_ASGISA_CSR_Stakemngt" xfId="9025" xr:uid="{00000000-0005-0000-0000-000035230000}"/>
    <cellStyle name="R_Mark up Factor_RC EXECUTIVE SUMMARY END JULY 2009._Cost Reduction_Contracts Overview Slide_Oct 2009 v2" xfId="9026" xr:uid="{00000000-0005-0000-0000-000036230000}"/>
    <cellStyle name="R_Mark up Factor_RC EXECUTIVE SUMMARY END JULY 2009._PC Master Report" xfId="9027" xr:uid="{00000000-0005-0000-0000-000037230000}"/>
    <cellStyle name="R_Mark up Factor_RC EXECUTIVE SUMMARY END JULY 2009._Proposed Overall Monthly Cost Report - End March 2010" xfId="9028" xr:uid="{00000000-0005-0000-0000-000038230000}"/>
    <cellStyle name="R_Mark up Factor_RC EXECUTIVE SUMMARY END JULY 2009._Quality_October 2009" xfId="9029" xr:uid="{00000000-0005-0000-0000-000039230000}"/>
    <cellStyle name="R_Mark up Factor_RC EXECUTIVE SUMMARY END JULY 2009._Reg&amp;Legal_ASGISA_CSR_Stakemngt" xfId="9030" xr:uid="{00000000-0005-0000-0000-00003A230000}"/>
    <cellStyle name="R_Mark up Factor_RC EXECUTIVE SUMMARY END SEP 2009." xfId="9031" xr:uid="{00000000-0005-0000-0000-00003B230000}"/>
    <cellStyle name="R_Mark up Factor_Risk Register Master" xfId="9032" xr:uid="{00000000-0005-0000-0000-00003C230000}"/>
    <cellStyle name="R_Mark up Factor_Risk Register Master_Commited cost - January  2010" xfId="9033" xr:uid="{00000000-0005-0000-0000-00003D230000}"/>
    <cellStyle name="R_Mark up Factor_Risk Register Master_Copy of MEDUPI Claim Register- (M-Drive)" xfId="9034" xr:uid="{00000000-0005-0000-0000-00003E230000}"/>
    <cellStyle name="R_Mark up Factor_Risk Register Master_June 09 r2" xfId="9035" xr:uid="{00000000-0005-0000-0000-00003F230000}"/>
    <cellStyle name="R_Mark up Factor_Risk Register Master_June 09 r2_PC Master Report" xfId="9036" xr:uid="{00000000-0005-0000-0000-000040230000}"/>
    <cellStyle name="R_Mark up Factor_Risk Register Master_June 09 r2_Proposed Overall Monthly Cost Report - End March 2010" xfId="9037" xr:uid="{00000000-0005-0000-0000-000041230000}"/>
    <cellStyle name="R_Mark up Factor_Risk Register Master_October Claims Report (downloaded_06112009)" xfId="9038" xr:uid="{00000000-0005-0000-0000-000042230000}"/>
    <cellStyle name="R_Mark up Factor_Risk Register Master_P10_Enabling_Civils_02_June_09_Rev1" xfId="9039" xr:uid="{00000000-0005-0000-0000-000043230000}"/>
    <cellStyle name="R_Mark up Factor_Risk Register Master_P10_Enabling_Civils_02_June_09_Rev1_PC Master Report" xfId="9040" xr:uid="{00000000-0005-0000-0000-000044230000}"/>
    <cellStyle name="R_Mark up Factor_Risk Register Master_P10_Enabling_Civils_02_June_09_Rev1_Proposed Overall Monthly Cost Report - End March 2010" xfId="9041" xr:uid="{00000000-0005-0000-0000-000045230000}"/>
    <cellStyle name="R_Mark up Factor_Risk Register Master_P10_Enabling_Civils_02_May_09_final" xfId="9042" xr:uid="{00000000-0005-0000-0000-000046230000}"/>
    <cellStyle name="R_Mark up Factor_Risk Register Master_P10_Enabling_Civils_02_May_09_final_PC Master Report" xfId="9043" xr:uid="{00000000-0005-0000-0000-000047230000}"/>
    <cellStyle name="R_Mark up Factor_Risk Register Master_P10_Enabling_Civils_02_May_09_final_Proposed Overall Monthly Cost Report - End March 2010" xfId="9044" xr:uid="{00000000-0005-0000-0000-000048230000}"/>
    <cellStyle name="R_Mark up Factor_Risk Register Master_PC Master Report" xfId="9045" xr:uid="{00000000-0005-0000-0000-000049230000}"/>
    <cellStyle name="R_Mark up Factor_Risk Register Master_PC Master Report Feb09 Rev1 HL (version 1)" xfId="9046" xr:uid="{00000000-0005-0000-0000-00004A230000}"/>
    <cellStyle name="R_Mark up Factor_Risk Register Master_Proposed Overall Monthly Cost Report - End March 2010" xfId="9047" xr:uid="{00000000-0005-0000-0000-00004B230000}"/>
    <cellStyle name="R_Mark up Factor_Risk Register Master_RC EXECUTIVE SUMMARY END Jan 2010. (version 2)" xfId="9048" xr:uid="{00000000-0005-0000-0000-00004C230000}"/>
    <cellStyle name="R_Mark up Factor_Risk Register Master_RC EXECUTIVE SUMMARY END JULY 2009." xfId="9049" xr:uid="{00000000-0005-0000-0000-00004D230000}"/>
    <cellStyle name="R_Mark up Factor_Risk Register Master_RC EXECUTIVE SUMMARY END JULY 2009._1" xfId="9050" xr:uid="{00000000-0005-0000-0000-00004E230000}"/>
    <cellStyle name="R_Mark up Factor_Risk Register Master_RC EXECUTIVE SUMMARY END JULY 2009._1_Cost Reduction_Contracts Overview Slide_Oct 2009 v2" xfId="9051" xr:uid="{00000000-0005-0000-0000-00004F230000}"/>
    <cellStyle name="R_Mark up Factor_Risk Register Master_RC EXECUTIVE SUMMARY END JULY 2009._1_Proposed Overall Monthly Cost Report - End March 2010" xfId="9052" xr:uid="{00000000-0005-0000-0000-000050230000}"/>
    <cellStyle name="R_Mark up Factor_Risk Register Master_RC EXECUTIVE SUMMARY END JULY 2009._1_Quality_October 2009" xfId="9053" xr:uid="{00000000-0005-0000-0000-000051230000}"/>
    <cellStyle name="R_Mark up Factor_Risk Register Master_RC EXECUTIVE SUMMARY END JULY 2009._1_Reg&amp;Legal_ASGISA_CSR_Stakemngt" xfId="9054" xr:uid="{00000000-0005-0000-0000-000052230000}"/>
    <cellStyle name="R_Mark up Factor_Risk Register Master_RC EXECUTIVE SUMMARY END JULY 2009._Cost Reduction_Contracts Overview Slide_Oct 2009 v2" xfId="9055" xr:uid="{00000000-0005-0000-0000-000053230000}"/>
    <cellStyle name="R_Mark up Factor_Risk Register Master_RC EXECUTIVE SUMMARY END JULY 2009._PC Master Report" xfId="9056" xr:uid="{00000000-0005-0000-0000-000054230000}"/>
    <cellStyle name="R_Mark up Factor_Risk Register Master_RC EXECUTIVE SUMMARY END JULY 2009._Proposed Overall Monthly Cost Report - End March 2010" xfId="9057" xr:uid="{00000000-0005-0000-0000-000055230000}"/>
    <cellStyle name="R_Mark up Factor_Risk Register Master_RC EXECUTIVE SUMMARY END JULY 2009._Quality_October 2009" xfId="9058" xr:uid="{00000000-0005-0000-0000-000056230000}"/>
    <cellStyle name="R_Mark up Factor_Risk Register Master_RC EXECUTIVE SUMMARY END JULY 2009._Reg&amp;Legal_ASGISA_CSR_Stakemngt" xfId="9059" xr:uid="{00000000-0005-0000-0000-000057230000}"/>
    <cellStyle name="R_Mark up Factor_Risk Register Master_RC EXECUTIVE SUMMARY END SEP 2009." xfId="9060" xr:uid="{00000000-0005-0000-0000-000058230000}"/>
    <cellStyle name="R_Mark up Factor_Trend Register Master" xfId="9061" xr:uid="{00000000-0005-0000-0000-000059230000}"/>
    <cellStyle name="R_Mark up Factor_Trend Register Master_Commited cost - January  2010" xfId="9062" xr:uid="{00000000-0005-0000-0000-00005A230000}"/>
    <cellStyle name="R_Mark up Factor_Trend Register Master_Copy of MEDUPI Claim Register- (M-Drive)" xfId="9063" xr:uid="{00000000-0005-0000-0000-00005B230000}"/>
    <cellStyle name="R_Mark up Factor_Trend Register Master_June 09 r2" xfId="9064" xr:uid="{00000000-0005-0000-0000-00005C230000}"/>
    <cellStyle name="R_Mark up Factor_Trend Register Master_June 09 r2_PC Master Report" xfId="9065" xr:uid="{00000000-0005-0000-0000-00005D230000}"/>
    <cellStyle name="R_Mark up Factor_Trend Register Master_June 09 r2_Proposed Overall Monthly Cost Report - End March 2010" xfId="9066" xr:uid="{00000000-0005-0000-0000-00005E230000}"/>
    <cellStyle name="R_Mark up Factor_Trend Register Master_October Claims Report (downloaded_06112009)" xfId="9067" xr:uid="{00000000-0005-0000-0000-00005F230000}"/>
    <cellStyle name="R_Mark up Factor_Trend Register Master_P10_Enabling_Civils_02_June_09_Rev1" xfId="9068" xr:uid="{00000000-0005-0000-0000-000060230000}"/>
    <cellStyle name="R_Mark up Factor_Trend Register Master_P10_Enabling_Civils_02_June_09_Rev1_PC Master Report" xfId="9069" xr:uid="{00000000-0005-0000-0000-000061230000}"/>
    <cellStyle name="R_Mark up Factor_Trend Register Master_P10_Enabling_Civils_02_June_09_Rev1_Proposed Overall Monthly Cost Report - End March 2010" xfId="9070" xr:uid="{00000000-0005-0000-0000-000062230000}"/>
    <cellStyle name="R_Mark up Factor_Trend Register Master_P10_Enabling_Civils_02_May_09_final" xfId="9071" xr:uid="{00000000-0005-0000-0000-000063230000}"/>
    <cellStyle name="R_Mark up Factor_Trend Register Master_P10_Enabling_Civils_02_May_09_final_PC Master Report" xfId="9072" xr:uid="{00000000-0005-0000-0000-000064230000}"/>
    <cellStyle name="R_Mark up Factor_Trend Register Master_P10_Enabling_Civils_02_May_09_final_Proposed Overall Monthly Cost Report - End March 2010" xfId="9073" xr:uid="{00000000-0005-0000-0000-000065230000}"/>
    <cellStyle name="R_Mark up Factor_Trend Register Master_PC Master Report" xfId="9074" xr:uid="{00000000-0005-0000-0000-000066230000}"/>
    <cellStyle name="R_Mark up Factor_Trend Register Master_PC Master Report Feb09 Rev1 HL (version 1)" xfId="9075" xr:uid="{00000000-0005-0000-0000-000067230000}"/>
    <cellStyle name="R_Mark up Factor_Trend Register Master_Proposed Overall Monthly Cost Report - End March 2010" xfId="9076" xr:uid="{00000000-0005-0000-0000-000068230000}"/>
    <cellStyle name="R_Mark up Factor_Trend Register Master_RC EXECUTIVE SUMMARY END Jan 2010. (version 2)" xfId="9077" xr:uid="{00000000-0005-0000-0000-000069230000}"/>
    <cellStyle name="R_Mark up Factor_Trend Register Master_RC EXECUTIVE SUMMARY END JULY 2009." xfId="9078" xr:uid="{00000000-0005-0000-0000-00006A230000}"/>
    <cellStyle name="R_Mark up Factor_Trend Register Master_RC EXECUTIVE SUMMARY END JULY 2009._1" xfId="9079" xr:uid="{00000000-0005-0000-0000-00006B230000}"/>
    <cellStyle name="R_Mark up Factor_Trend Register Master_RC EXECUTIVE SUMMARY END JULY 2009._1_Cost Reduction_Contracts Overview Slide_Oct 2009 v2" xfId="9080" xr:uid="{00000000-0005-0000-0000-00006C230000}"/>
    <cellStyle name="R_Mark up Factor_Trend Register Master_RC EXECUTIVE SUMMARY END JULY 2009._1_Proposed Overall Monthly Cost Report - End March 2010" xfId="9081" xr:uid="{00000000-0005-0000-0000-00006D230000}"/>
    <cellStyle name="R_Mark up Factor_Trend Register Master_RC EXECUTIVE SUMMARY END JULY 2009._1_Quality_October 2009" xfId="9082" xr:uid="{00000000-0005-0000-0000-00006E230000}"/>
    <cellStyle name="R_Mark up Factor_Trend Register Master_RC EXECUTIVE SUMMARY END JULY 2009._1_Reg&amp;Legal_ASGISA_CSR_Stakemngt" xfId="9083" xr:uid="{00000000-0005-0000-0000-00006F230000}"/>
    <cellStyle name="R_Mark up Factor_Trend Register Master_RC EXECUTIVE SUMMARY END JULY 2009._Cost Reduction_Contracts Overview Slide_Oct 2009 v2" xfId="9084" xr:uid="{00000000-0005-0000-0000-000070230000}"/>
    <cellStyle name="R_Mark up Factor_Trend Register Master_RC EXECUTIVE SUMMARY END JULY 2009._PC Master Report" xfId="9085" xr:uid="{00000000-0005-0000-0000-000071230000}"/>
    <cellStyle name="R_Mark up Factor_Trend Register Master_RC EXECUTIVE SUMMARY END JULY 2009._Proposed Overall Monthly Cost Report - End March 2010" xfId="9086" xr:uid="{00000000-0005-0000-0000-000072230000}"/>
    <cellStyle name="R_Mark up Factor_Trend Register Master_RC EXECUTIVE SUMMARY END JULY 2009._Quality_October 2009" xfId="9087" xr:uid="{00000000-0005-0000-0000-000073230000}"/>
    <cellStyle name="R_Mark up Factor_Trend Register Master_RC EXECUTIVE SUMMARY END JULY 2009._Reg&amp;Legal_ASGISA_CSR_Stakemngt" xfId="9088" xr:uid="{00000000-0005-0000-0000-000074230000}"/>
    <cellStyle name="R_Mark up Factor_Trend Register Master_RC EXECUTIVE SUMMARY END SEP 2009." xfId="9089" xr:uid="{00000000-0005-0000-0000-000075230000}"/>
    <cellStyle name="R_Mark up Factor_U1" xfId="9090" xr:uid="{00000000-0005-0000-0000-000076230000}"/>
    <cellStyle name="R_Mark up Factor_U2" xfId="9091" xr:uid="{00000000-0005-0000-0000-000077230000}"/>
    <cellStyle name="R_Mark up Factor_U3" xfId="9092" xr:uid="{00000000-0005-0000-0000-000078230000}"/>
    <cellStyle name="R_Mark up Factor_U4" xfId="9093" xr:uid="{00000000-0005-0000-0000-000079230000}"/>
    <cellStyle name="R_Mark up Factor_U5" xfId="9094" xr:uid="{00000000-0005-0000-0000-00007A230000}"/>
    <cellStyle name="R_Mark up Factor_U6" xfId="9095" xr:uid="{00000000-0005-0000-0000-00007B230000}"/>
    <cellStyle name="R_Mark-up" xfId="9096" xr:uid="{00000000-0005-0000-0000-00007C230000}"/>
    <cellStyle name="R_Mark-up_20080925 ice services Assessment Task order No 4" xfId="9097" xr:uid="{00000000-0005-0000-0000-00007D230000}"/>
    <cellStyle name="R_Mark-up_20080925 ice services Assessment Task order No 4_20110725chk1 DGR ice Timesheet data - July 2011" xfId="9098" xr:uid="{00000000-0005-0000-0000-00007E230000}"/>
    <cellStyle name="R_Mark-up_20090225rev &amp; 20090425 Task Order 25&amp;26 ice services assessments" xfId="9099" xr:uid="{00000000-0005-0000-0000-00007F230000}"/>
    <cellStyle name="R_Mark-up_20090315 CED Project support_update" xfId="9100" xr:uid="{00000000-0005-0000-0000-000080230000}"/>
    <cellStyle name="R_Mark-up_20090315 CED Project support_update_20090225rev &amp; 20090425 Task Order 25&amp;26 ice services assessments" xfId="9101" xr:uid="{00000000-0005-0000-0000-000081230000}"/>
    <cellStyle name="R_Mark-up_20090315 CED Project support_update_20090225rev &amp; 20090425 Task Order 25&amp;26 ice services assessments_20110725chk1 DGR ice Timesheet data - July 2011" xfId="9102" xr:uid="{00000000-0005-0000-0000-000082230000}"/>
    <cellStyle name="R_Mark-up_20090315 CED Project support_update_20091025 Task Order 24 ice services assessment" xfId="9103" xr:uid="{00000000-0005-0000-0000-000083230000}"/>
    <cellStyle name="R_Mark-up_20090315 CED Project support_update_20091025 Task Order 25 ice services assessment" xfId="9104" xr:uid="{00000000-0005-0000-0000-000084230000}"/>
    <cellStyle name="R_Mark-up_20090315 CED Project support_update_20091025 Task Order 25&amp;26 ice services assessment" xfId="9105" xr:uid="{00000000-0005-0000-0000-000085230000}"/>
    <cellStyle name="R_Mark-up_20090315 CED Project support_update_20091025 Task Order 26 ice services assessment" xfId="9106" xr:uid="{00000000-0005-0000-0000-000086230000}"/>
    <cellStyle name="R_Mark-up_20090315 CED Project support_update_20091025 Task Order 28 ice services assessment Mercury SS" xfId="9107" xr:uid="{00000000-0005-0000-0000-000087230000}"/>
    <cellStyle name="R_Mark-up_20090315 CED Project support_update_20091025 Task Order 29 ice services assessment" xfId="9108" xr:uid="{00000000-0005-0000-0000-000088230000}"/>
    <cellStyle name="R_Mark-up_20090315 CED Project support_update_20091025 Task Order 31 ice services assessment" xfId="9109" xr:uid="{00000000-0005-0000-0000-000089230000}"/>
    <cellStyle name="R_Mark-up_20090315 CED Project support_update_20091025 Task Order 33 ice services assessment" xfId="9110" xr:uid="{00000000-0005-0000-0000-00008A230000}"/>
    <cellStyle name="R_Mark-up_20090315 CED Project support_update_20091025 Task Order 34 ice services assessment" xfId="9111" xr:uid="{00000000-0005-0000-0000-00008B230000}"/>
    <cellStyle name="R_Mark-up_20090315 CED Project support_update_20091025 Task Order 35 ice services assessment" xfId="9112" xr:uid="{00000000-0005-0000-0000-00008C230000}"/>
    <cellStyle name="R_Mark-up_20090315 CED Project support_update_20091025 Task Order 36 ice services assessment" xfId="9113" xr:uid="{00000000-0005-0000-0000-00008D230000}"/>
    <cellStyle name="R_Mark-up_20090315 CED Project support_update_20091025 Task Order 37 ice services assessment" xfId="9114" xr:uid="{00000000-0005-0000-0000-00008E230000}"/>
    <cellStyle name="R_Mark-up_20090315 CED Project support_update_20091025 Task Order 37 Revised split ice services assessment" xfId="9115" xr:uid="{00000000-0005-0000-0000-00008F230000}"/>
    <cellStyle name="R_Mark-up_20090315 CED Project support_update_20091025 Task Order 39 ice services assessment" xfId="9116" xr:uid="{00000000-0005-0000-0000-000090230000}"/>
    <cellStyle name="R_Mark-up_20090315 CED Project support_update_20091025 Task Order 40 ice services assessment" xfId="9117" xr:uid="{00000000-0005-0000-0000-000091230000}"/>
    <cellStyle name="R_Mark-up_20090315 CED Project support_update_20091025 Task Order 41 ice services assessment &amp; invoice" xfId="9118" xr:uid="{00000000-0005-0000-0000-000092230000}"/>
    <cellStyle name="R_Mark-up_20090315 CED Project support_update_20091025 Task Order 42 ice services assessment" xfId="9119" xr:uid="{00000000-0005-0000-0000-000093230000}"/>
    <cellStyle name="R_Mark-up_20090315 CED Project support_update_20091025 Task Order 43 ice services assessment" xfId="9120" xr:uid="{00000000-0005-0000-0000-000094230000}"/>
    <cellStyle name="R_Mark-up_20090315 CED Project support_update_20091025 Task Order 44 ice services assessment" xfId="9121" xr:uid="{00000000-0005-0000-0000-000095230000}"/>
    <cellStyle name="R_Mark-up_20090315 CED Project support_update_20091025Rev Task Order 26 ice services assessment" xfId="9122" xr:uid="{00000000-0005-0000-0000-000096230000}"/>
    <cellStyle name="R_Mark-up_20090315 CED Project support_update_200911 chk Task 41 Kusile Silos forecast" xfId="9123" xr:uid="{00000000-0005-0000-0000-000097230000}"/>
    <cellStyle name="R_Mark-up_20090315 CED Project support_update_200911 Task Order 46 ice services Forecast" xfId="9124" xr:uid="{00000000-0005-0000-0000-000098230000}"/>
    <cellStyle name="R_Mark-up_20090315 CED Project support_update_20091103 CED Project support services" xfId="9125" xr:uid="{00000000-0005-0000-0000-000099230000}"/>
    <cellStyle name="R_Mark-up_20090315 CED Project support_update_20091104 CED Project support services" xfId="9126" xr:uid="{00000000-0005-0000-0000-00009A230000}"/>
    <cellStyle name="R_Mark-up_20090315 CED Project support_update_20091105 CED Project support services" xfId="9127" xr:uid="{00000000-0005-0000-0000-00009B230000}"/>
    <cellStyle name="R_Mark-up_20090315 CED Project support_update_20091125 Coal &amp; Ash Task Orders ice services invoice" xfId="9128" xr:uid="{00000000-0005-0000-0000-00009C230000}"/>
    <cellStyle name="R_Mark-up_20090315 CED Project support_update_20091125 Task Medupi Electrical ice services invoice" xfId="9129" xr:uid="{00000000-0005-0000-0000-00009D230000}"/>
    <cellStyle name="R_Mark-up_20090315 CED Project support_update_20091125 Task order 02 ice services assessment" xfId="9130" xr:uid="{00000000-0005-0000-0000-00009E230000}"/>
    <cellStyle name="R_Mark-up_20090315 CED Project support_update_20091125 Task Order 31 ice services assessment &amp; invoice" xfId="9131" xr:uid="{00000000-0005-0000-0000-00009F230000}"/>
    <cellStyle name="R_Mark-up_20090315 CED Project support_update_20091125 Task Order 32 ice services assessment" xfId="9132" xr:uid="{00000000-0005-0000-0000-0000A0230000}"/>
    <cellStyle name="R_Mark-up_20090315 CED Project support_update_20091125 Task Order 47 ice services assessment" xfId="9133" xr:uid="{00000000-0005-0000-0000-0000A1230000}"/>
    <cellStyle name="R_Mark-up_20090315 CED Project support_update_20091208 CED Project support services_nic003" xfId="9134" xr:uid="{00000000-0005-0000-0000-0000A2230000}"/>
    <cellStyle name="R_Mark-up_20090315 CED Project support_update_20091211 Task 51 Forecast ice services" xfId="9135" xr:uid="{00000000-0005-0000-0000-0000A3230000}"/>
    <cellStyle name="R_Mark-up_20090315 CED Project support_update_20091225 Task order 04 ice services assessment &amp; invoice" xfId="9136" xr:uid="{00000000-0005-0000-0000-0000A4230000}"/>
    <cellStyle name="R_Mark-up_20090315 CED Project support_update_20091225 Task Order 20 ice services assessment &amp; invoice" xfId="9137" xr:uid="{00000000-0005-0000-0000-0000A5230000}"/>
    <cellStyle name="R_Mark-up_20090315 CED Project support_update_20091225 Task order 46 assessment &amp; invoice" xfId="9138" xr:uid="{00000000-0005-0000-0000-0000A6230000}"/>
    <cellStyle name="R_Mark-up_20090315 CED Project support_update_20091230rev1 CED Project support services" xfId="9139" xr:uid="{00000000-0005-0000-0000-0000A7230000}"/>
    <cellStyle name="R_Mark-up_20090315 CED Project support_update_20100125 Coal &amp; Ash Task Orders ice services invoice" xfId="9140" xr:uid="{00000000-0005-0000-0000-0000A8230000}"/>
    <cellStyle name="R_Mark-up_20090315 CED Project support_update_20100125 Task 51 Hrs to date ice services" xfId="9141" xr:uid="{00000000-0005-0000-0000-0000A9230000}"/>
    <cellStyle name="R_Mark-up_20090315 CED Project support_update_20100125 Task Medupi Electrical ice services invoice" xfId="9142" xr:uid="{00000000-0005-0000-0000-0000AA230000}"/>
    <cellStyle name="R_Mark-up_20090315 CED Project support_update_20100125 Task order 02 ice services assessment" xfId="9143" xr:uid="{00000000-0005-0000-0000-0000AB230000}"/>
    <cellStyle name="R_Mark-up_20090315 CED Project support_update_20100125 Task Order 20 ice services assessment &amp; invoice" xfId="9144" xr:uid="{00000000-0005-0000-0000-0000AC230000}"/>
    <cellStyle name="R_Mark-up_20090315 CED Project support_update_20100125 Task Order 45 ice services assessment" xfId="9145" xr:uid="{00000000-0005-0000-0000-0000AD230000}"/>
    <cellStyle name="R_Mark-up_20090315 CED Project support_update_20100125 Task Order 51 ice services assessment &amp; invoice" xfId="9146" xr:uid="{00000000-0005-0000-0000-0000AE230000}"/>
    <cellStyle name="R_Mark-up_20090315 CED Project support_update_20100225 Task order 04 ice services assessment &amp; invoice" xfId="9147" xr:uid="{00000000-0005-0000-0000-0000AF230000}"/>
    <cellStyle name="R_Mark-up_20090315 CED Project support_update_20100304 CED Project support services" xfId="9148" xr:uid="{00000000-0005-0000-0000-0000B0230000}"/>
    <cellStyle name="R_Mark-up_20090315 CED Project support_update_20100304rev1 CED Project support services" xfId="9149" xr:uid="{00000000-0005-0000-0000-0000B1230000}"/>
    <cellStyle name="R_Mark-up_20090315 CED Project support_update_20100325 Task 51 Hrs to date ice services" xfId="9150" xr:uid="{00000000-0005-0000-0000-0000B2230000}"/>
    <cellStyle name="R_Mark-up_20090315 CED Project support_update_20100325 Task Medupi Electrical ice services invoice" xfId="9151" xr:uid="{00000000-0005-0000-0000-0000B3230000}"/>
    <cellStyle name="R_Mark-up_20090315 CED Project support_update_20100325 Task order 02 ice services assessment &amp; invoice" xfId="9152" xr:uid="{00000000-0005-0000-0000-0000B4230000}"/>
    <cellStyle name="R_Mark-up_20090315 CED Project support_update_20100325 Task Order 20 ice services assessment &amp; invoice" xfId="9153" xr:uid="{00000000-0005-0000-0000-0000B5230000}"/>
    <cellStyle name="R_Mark-up_20090315 CED Project support_update_20100329 Updated Task 53 Gen Transf Forecast ice services" xfId="9154" xr:uid="{00000000-0005-0000-0000-0000B6230000}"/>
    <cellStyle name="R_Mark-up_20090315 CED Project support_update_20100425 ice services Task No 0012 FGD assessment &amp; invoice" xfId="9155" xr:uid="{00000000-0005-0000-0000-0000B7230000}"/>
    <cellStyle name="R_Mark-up_20090315 CED Project support_update_20100425 Task 52 Cabling assessment &amp; invoice ice services" xfId="9156" xr:uid="{00000000-0005-0000-0000-0000B8230000}"/>
    <cellStyle name="R_Mark-up_20090315 CED Project support_update_20100425 Task order 04 ice services assessment &amp; invoice" xfId="9157" xr:uid="{00000000-0005-0000-0000-0000B9230000}"/>
    <cellStyle name="R_Mark-up_20090315 CED Project support_update_20100425 Task Order 29 ice services assessment &amp; invoice" xfId="9158" xr:uid="{00000000-0005-0000-0000-0000BA230000}"/>
    <cellStyle name="R_Mark-up_20090315 CED Project support_update_20100425 Task Order 51 ice services assessment &amp; invoice" xfId="9159" xr:uid="{00000000-0005-0000-0000-0000BB230000}"/>
    <cellStyle name="R_Mark-up_20090315 CED Project support_update_20100425 Task Order 55 ice services assessment &amp; invoice" xfId="9160" xr:uid="{00000000-0005-0000-0000-0000BC230000}"/>
    <cellStyle name="R_Mark-up_20090315 CED Project support_update_20100425 Task Order 56 ice services assessment &amp; invoice" xfId="9161" xr:uid="{00000000-0005-0000-0000-0000BD230000}"/>
    <cellStyle name="R_Mark-up_20090315 CED Project support_update_20100429 CED Project support Timesheet current" xfId="9162" xr:uid="{00000000-0005-0000-0000-0000BE230000}"/>
    <cellStyle name="R_Mark-up_20090315 CED Project support_update_20100525 ice services Task No 0012 FGD assessment" xfId="9163" xr:uid="{00000000-0005-0000-0000-0000BF230000}"/>
    <cellStyle name="R_Mark-up_20090315 CED Project support_update_20100525 Task order 04 ice services assessment &amp; invoice" xfId="9164" xr:uid="{00000000-0005-0000-0000-0000C0230000}"/>
    <cellStyle name="R_Mark-up_20090315 CED Project support_update_20100613 Task Order 34 ice services assessment &amp; invoice" xfId="9165" xr:uid="{00000000-0005-0000-0000-0000C1230000}"/>
    <cellStyle name="R_Mark-up_20090315 CED Project support_update_20100625 ice services Electrical &amp; C&amp;I assessment" xfId="9166" xr:uid="{00000000-0005-0000-0000-0000C2230000}"/>
    <cellStyle name="R_Mark-up_20090315 CED Project support_update_20100625 ice services Task No 0012 FGD assessment" xfId="9167" xr:uid="{00000000-0005-0000-0000-0000C3230000}"/>
    <cellStyle name="R_Mark-up_20090315 CED Project support_update_20100625 Task order 04 ice services assessment &amp; invoice" xfId="9168" xr:uid="{00000000-0005-0000-0000-0000C4230000}"/>
    <cellStyle name="R_Mark-up_20090315 CED Project support_update_20100625 Turbine Summary weekly Timesheets" xfId="9169" xr:uid="{00000000-0005-0000-0000-0000C5230000}"/>
    <cellStyle name="R_Mark-up_20090315 CED Project support_update_20100725 Task order 04 ice services assessment &amp; invoice" xfId="9170" xr:uid="{00000000-0005-0000-0000-0000C6230000}"/>
    <cellStyle name="R_Mark-up_20090315 CED Project support_update_20100803 Task order 02 Turbine ice services assessment dvw" xfId="9171" xr:uid="{00000000-0005-0000-0000-0000C7230000}"/>
    <cellStyle name="R_Mark-up_20090315 CED Project support_update_20100820 iWeNhle Consolidated Invoices" xfId="9172" xr:uid="{00000000-0005-0000-0000-0000C8230000}"/>
    <cellStyle name="R_Mark-up_20090315 CED Project support_update_20100820 iWeNhle Consolidated Invoices_20110725chk1 DGR ice Timesheet data - July 2011" xfId="9173" xr:uid="{00000000-0005-0000-0000-0000C9230000}"/>
    <cellStyle name="R_Mark-up_20090315 CED Project support_update_20100825 Task Order 13 ice services assessment" xfId="9174" xr:uid="{00000000-0005-0000-0000-0000CA230000}"/>
    <cellStyle name="R_Mark-up_20090315 CED Project support_update_20100902 Task order 02 Turbine ice services Ass &amp; Inv" xfId="9175" xr:uid="{00000000-0005-0000-0000-0000CB230000}"/>
    <cellStyle name="R_Mark-up_20090315 CED Project support_update_20100913 ice services Task No 0012 FGD assessment" xfId="9176" xr:uid="{00000000-0005-0000-0000-0000CC230000}"/>
    <cellStyle name="R_Mark-up_20090315 CED Project support_update_20100913 Task order 04 ice services assessment &amp; invoice" xfId="9177" xr:uid="{00000000-0005-0000-0000-0000CD230000}"/>
    <cellStyle name="R_Mark-up_20090315 CED Project support_update_20100925 ice services Medupi Electrical C&amp;I assessment" xfId="9178" xr:uid="{00000000-0005-0000-0000-0000CE230000}"/>
    <cellStyle name="R_Mark-up_20090315 CED Project support_update_20101008 Task 53 Generation ice services assessment &amp; invoice" xfId="9179" xr:uid="{00000000-0005-0000-0000-0000CF230000}"/>
    <cellStyle name="R_Mark-up_20090315 CED Project support_update_20101008 Task order 04 ice services assessment &amp; invoice (1)" xfId="9180" xr:uid="{00000000-0005-0000-0000-0000D0230000}"/>
    <cellStyle name="R_Mark-up_20090315 CED Project support_update_20101011 update ice services Task No 0012 FGD assessments &amp; invoices" xfId="9181" xr:uid="{00000000-0005-0000-0000-0000D1230000}"/>
    <cellStyle name="R_Mark-up_20090315 CED Project support_update_20101024 25Sep2010 Assess &amp; Inv Task order 02 Turbine ice services" xfId="9182" xr:uid="{00000000-0005-0000-0000-0000D2230000}"/>
    <cellStyle name="R_Mark-up_20090315 CED Project support_update_20101025 Assessment ice services Task No 0012 FGD &amp; invoice" xfId="9183" xr:uid="{00000000-0005-0000-0000-0000D3230000}"/>
    <cellStyle name="R_Mark-up_20090315 CED Project support_update_20101025 ice services assessment Task 52 Cabling &amp; invoice" xfId="9184" xr:uid="{00000000-0005-0000-0000-0000D4230000}"/>
    <cellStyle name="R_Mark-up_20090315 CED Project support_update_20101025 ice services Medupi Electrical C&amp;I assessment &amp; invoice" xfId="9185" xr:uid="{00000000-0005-0000-0000-0000D5230000}"/>
    <cellStyle name="R_Mark-up_20090315 CED Project support_update_20101025 Task Order 13 ice services assessment" xfId="9186" xr:uid="{00000000-0005-0000-0000-0000D6230000}"/>
    <cellStyle name="R_Mark-up_20090315 CED Project support_update_20101029 Task order 04 ice services assessment &amp; invoice" xfId="9187" xr:uid="{00000000-0005-0000-0000-0000D7230000}"/>
    <cellStyle name="R_Mark-up_20090315 CED Project support_update_20101109 Task 0064 Terr undergrd ice services" xfId="9188" xr:uid="{00000000-0005-0000-0000-0000D8230000}"/>
    <cellStyle name="R_Mark-up_20090315 CED Project support_update_20101116 From 1550  iWeNhle Consolidated Invoices" xfId="9189" xr:uid="{00000000-0005-0000-0000-0000D9230000}"/>
    <cellStyle name="R_Mark-up_20090315 CED Project support_update_20101116 From 1550  iWeNhle Consolidated Invoices_20110725chk1 DGR ice Timesheet data - July 2011" xfId="9190" xr:uid="{00000000-0005-0000-0000-0000DA230000}"/>
    <cellStyle name="R_Mark-up_20090315 CED Project support_update_2010825 Assessment &amp; invoice Task 0063 BoP ice services" xfId="9191" xr:uid="{00000000-0005-0000-0000-0000DB230000}"/>
    <cellStyle name="R_Mark-up_20090315 CED Project support_update_Agreed Final Hours" xfId="9192" xr:uid="{00000000-0005-0000-0000-0000DC230000}"/>
    <cellStyle name="R_Mark-up_20090315 CED Project support_update_CHECK 20091116JvD Updated Kusile Coal &amp; Ash allocation of hrs" xfId="9193" xr:uid="{00000000-0005-0000-0000-0000DD230000}"/>
    <cellStyle name="R_Mark-up_20090317 CED Project support_update" xfId="9194" xr:uid="{00000000-0005-0000-0000-0000DE230000}"/>
    <cellStyle name="R_Mark-up_20090425 Napo CHECK Kusile task orders 25  26" xfId="9195" xr:uid="{00000000-0005-0000-0000-0000DF230000}"/>
    <cellStyle name="R_Mark-up_20090425 Napo CHECK Kusile task orders 25  26_20110725chk1 DGR ice Timesheet data - July 2011" xfId="9196" xr:uid="{00000000-0005-0000-0000-0000E0230000}"/>
    <cellStyle name="R_Mark-up_20090425 Task order 03 ice services assessment" xfId="9197" xr:uid="{00000000-0005-0000-0000-0000E1230000}"/>
    <cellStyle name="R_Mark-up_20090425 Task order 04 ice services assessment" xfId="9198" xr:uid="{00000000-0005-0000-0000-0000E2230000}"/>
    <cellStyle name="R_Mark-up_20090425 Task Order 31 ice services assessment" xfId="9199" xr:uid="{00000000-0005-0000-0000-0000E3230000}"/>
    <cellStyle name="R_Mark-up_20090522 CED Project support services" xfId="9200" xr:uid="{00000000-0005-0000-0000-0000E4230000}"/>
    <cellStyle name="R_Mark-up_20090522 CED Project support services_20110725chk1 DGR ice Timesheet data - July 2011" xfId="9201" xr:uid="{00000000-0005-0000-0000-0000E5230000}"/>
    <cellStyle name="R_Mark-up_20090630 Extn Komati Time &amp; Cost" xfId="9202" xr:uid="{00000000-0005-0000-0000-0000E6230000}"/>
    <cellStyle name="R_Mark-up_20090715 Extn Komati Time &amp; Cost" xfId="9203" xr:uid="{00000000-0005-0000-0000-0000E7230000}"/>
    <cellStyle name="R_Mark-up_20090725 Task order 02 ice services assessment" xfId="9204" xr:uid="{00000000-0005-0000-0000-0000E8230000}"/>
    <cellStyle name="R_Mark-up_20090725 Task order 03 ice services assessment" xfId="9205" xr:uid="{00000000-0005-0000-0000-0000E9230000}"/>
    <cellStyle name="R_Mark-up_20090725 Task order 04 ice services assessment" xfId="9206" xr:uid="{00000000-0005-0000-0000-0000EA230000}"/>
    <cellStyle name="R_Mark-up_20090725 Task order 08 ice services assessment" xfId="9207" xr:uid="{00000000-0005-0000-0000-0000EB230000}"/>
    <cellStyle name="R_Mark-up_20090725 Task Order 09 ice services assessment" xfId="9208" xr:uid="{00000000-0005-0000-0000-0000EC230000}"/>
    <cellStyle name="R_Mark-up_20090725 Task order 34 ice services assessment" xfId="9209" xr:uid="{00000000-0005-0000-0000-0000ED230000}"/>
    <cellStyle name="R_Mark-up_20090725rev Extn Komati Time &amp; Cost" xfId="9210" xr:uid="{00000000-0005-0000-0000-0000EE230000}"/>
    <cellStyle name="R_Mark-up_20090825rev Extn Komati Time &amp; Cost" xfId="9211" xr:uid="{00000000-0005-0000-0000-0000EF230000}"/>
    <cellStyle name="R_Mark-up_20090907 hour alloc Status Task order Nos 35  36 Diesel Gen  UPS" xfId="9212" xr:uid="{00000000-0005-0000-0000-0000F0230000}"/>
    <cellStyle name="R_Mark-up_20090907 hour alloc Status Task order Nos 35  36 Diesel Gen  UPS_20110725chk1 DGR ice Timesheet data - July 2011" xfId="9213" xr:uid="{00000000-0005-0000-0000-0000F1230000}"/>
    <cellStyle name="R_Mark-up_20090908 Extn Komati Time &amp; Cost" xfId="9214" xr:uid="{00000000-0005-0000-0000-0000F2230000}"/>
    <cellStyle name="R_Mark-up_20090925rev Extn Komati Time &amp; Cost" xfId="9215" xr:uid="{00000000-0005-0000-0000-0000F3230000}"/>
    <cellStyle name="R_Mark-up_20090925tm Komati Hrs &amp; km ice services" xfId="9216" xr:uid="{00000000-0005-0000-0000-0000F4230000}"/>
    <cellStyle name="R_Mark-up_20090925tm Komati Hrs &amp; km ice services_20100225rev Extn Komati Time &amp; Cost" xfId="9217" xr:uid="{00000000-0005-0000-0000-0000F5230000}"/>
    <cellStyle name="R_Mark-up_20090925tm Komati Hrs &amp; km ice services_20100225rev1 Extn Komati Time &amp; Cost" xfId="9218" xr:uid="{00000000-0005-0000-0000-0000F6230000}"/>
    <cellStyle name="R_Mark-up_20090925tm Komati Hrs &amp; km ice services_20100325 Extn Komati Time &amp; Cost" xfId="9219" xr:uid="{00000000-0005-0000-0000-0000F7230000}"/>
    <cellStyle name="R_Mark-up_20090925tm Komati Hrs &amp; km ice services_20100325rev Extn Komati Time &amp; Cost" xfId="9220" xr:uid="{00000000-0005-0000-0000-0000F8230000}"/>
    <cellStyle name="R_Mark-up_20090925tm Komati Hrs &amp; km ice services_20100325tm Extn Komati Hours &amp; km" xfId="9221" xr:uid="{00000000-0005-0000-0000-0000F9230000}"/>
    <cellStyle name="R_Mark-up_20090925tm Komati Hrs &amp; km ice services_20100423 Extn Komati Time &amp; Cost" xfId="9222" xr:uid="{00000000-0005-0000-0000-0000FA230000}"/>
    <cellStyle name="R_Mark-up_20090925tm Komati Hrs &amp; km ice services_20100525 Extn Komati Time &amp; Cost" xfId="9223" xr:uid="{00000000-0005-0000-0000-0000FB230000}"/>
    <cellStyle name="R_Mark-up_20090925tm Komati Hrs &amp; km ice services_20100525cm Komati assessment Hrs &amp; km_2" xfId="9224" xr:uid="{00000000-0005-0000-0000-0000FC230000}"/>
    <cellStyle name="R_Mark-up_20090925tm Komati Hrs &amp; km ice services_20100625 Extn Komati Time &amp; Cost" xfId="9225" xr:uid="{00000000-0005-0000-0000-0000FD230000}"/>
    <cellStyle name="R_Mark-up_20090925tm Komati Hrs &amp; km ice services_20100625cm Komati services assessment hrs &amp; km" xfId="9226" xr:uid="{00000000-0005-0000-0000-0000FE230000}"/>
    <cellStyle name="R_Mark-up_20090925tm Komati Hrs &amp; km ice services_20100721cm Komati Services Hours &amp; km" xfId="9227" xr:uid="{00000000-0005-0000-0000-0000FF230000}"/>
    <cellStyle name="R_Mark-up_20090925tm Komati Hrs &amp; km ice services_20100721tm Komati Services Hours &amp; km" xfId="9228" xr:uid="{00000000-0005-0000-0000-000000240000}"/>
    <cellStyle name="R_Mark-up_20090925tm Komati Hrs &amp; km ice services_20100725rev2 Extn Komati Time &amp; Cost" xfId="9229" xr:uid="{00000000-0005-0000-0000-000001240000}"/>
    <cellStyle name="R_Mark-up_20090925tm Komati Hrs &amp; km ice services_20100825cm Komati Services Hours &amp; km" xfId="9230" xr:uid="{00000000-0005-0000-0000-000002240000}"/>
    <cellStyle name="R_Mark-up_20090925tm Komati Hrs &amp; km ice services_20100825Rev Extn Komati Time &amp; Cost" xfId="9231" xr:uid="{00000000-0005-0000-0000-000003240000}"/>
    <cellStyle name="R_Mark-up_20090925tm Komati Hrs &amp; km ice services_20100925REV Assessment 4600005911 Komati ice services" xfId="9232" xr:uid="{00000000-0005-0000-0000-000004240000}"/>
    <cellStyle name="R_Mark-up_20090925tm Komati Hrs &amp; km ice services_20100925REV Assessment 4600005911 Komati ice services_20110725chk1 DGR ice Timesheet data - July 2011" xfId="9233" xr:uid="{00000000-0005-0000-0000-000005240000}"/>
    <cellStyle name="R_Mark-up_20090925tm Komati Hrs &amp; km ice services_20100928 Extn Komati Time &amp; Cost" xfId="9234" xr:uid="{00000000-0005-0000-0000-000006240000}"/>
    <cellStyle name="R_Mark-up_20090925tm Komati Hrs &amp; km ice services_20100929rev check ICE daily capture 2010" xfId="9235" xr:uid="{00000000-0005-0000-0000-000007240000}"/>
    <cellStyle name="R_Mark-up_20090925tm Komati Hrs &amp; km ice services_20101028 ice assessment &amp; invoice Oct2010" xfId="9236" xr:uid="{00000000-0005-0000-0000-000008240000}"/>
    <cellStyle name="R_Mark-up_20090925tm Komati Hrs &amp; km ice services_2010425cm Extn Komati Hours &amp; km" xfId="9237" xr:uid="{00000000-0005-0000-0000-000009240000}"/>
    <cellStyle name="R_Mark-up_20090925tm Komati Hrs &amp; km ice services_2010425tm Extn Komati Hours &amp; km" xfId="9238" xr:uid="{00000000-0005-0000-0000-00000A240000}"/>
    <cellStyle name="R_Mark-up_20090925tm Komati Hrs &amp; km ice services_20110725chk1 DGR ice Timesheet data - July 2011" xfId="9239" xr:uid="{00000000-0005-0000-0000-00000B240000}"/>
    <cellStyle name="R_Mark-up_20091025 Task order 02 ice services assessment" xfId="9240" xr:uid="{00000000-0005-0000-0000-00000C240000}"/>
    <cellStyle name="R_Mark-up_20091025 Task order 03 ice services assessment" xfId="9241" xr:uid="{00000000-0005-0000-0000-00000D240000}"/>
    <cellStyle name="R_Mark-up_20091025 Task order 04 ice services assessment" xfId="9242" xr:uid="{00000000-0005-0000-0000-00000E240000}"/>
    <cellStyle name="R_Mark-up_20091025 Task order 08 ice services assessment" xfId="9243" xr:uid="{00000000-0005-0000-0000-00000F240000}"/>
    <cellStyle name="R_Mark-up_20091025 Task Order 09 ice services assessment" xfId="9244" xr:uid="{00000000-0005-0000-0000-000010240000}"/>
    <cellStyle name="R_Mark-up_20091025 Task Order 12 ice services assessment" xfId="9245" xr:uid="{00000000-0005-0000-0000-000011240000}"/>
    <cellStyle name="R_Mark-up_20091025 Task Order 18 ice services assessment" xfId="9246" xr:uid="{00000000-0005-0000-0000-000012240000}"/>
    <cellStyle name="R_Mark-up_20091025 Task Order 20 ice services assessment" xfId="9247" xr:uid="{00000000-0005-0000-0000-000013240000}"/>
    <cellStyle name="R_Mark-up_20091025 Task Order 22 ice services assessment" xfId="9248" xr:uid="{00000000-0005-0000-0000-000014240000}"/>
    <cellStyle name="R_Mark-up_20091025 Task Order 24 ice services assessment" xfId="9249" xr:uid="{00000000-0005-0000-0000-000015240000}"/>
    <cellStyle name="R_Mark-up_20091025 Task Order 25 ice services assessment" xfId="9250" xr:uid="{00000000-0005-0000-0000-000016240000}"/>
    <cellStyle name="R_Mark-up_20091025 Task Order 25&amp;26 ice services assessment" xfId="9251" xr:uid="{00000000-0005-0000-0000-000017240000}"/>
    <cellStyle name="R_Mark-up_20091025 Task Order 26 ice services assessment" xfId="9252" xr:uid="{00000000-0005-0000-0000-000018240000}"/>
    <cellStyle name="R_Mark-up_20091025 Task Order 28 ice services assessment Mercury SS" xfId="9253" xr:uid="{00000000-0005-0000-0000-000019240000}"/>
    <cellStyle name="R_Mark-up_20091025 Task Order 29 ice services assessment" xfId="9254" xr:uid="{00000000-0005-0000-0000-00001A240000}"/>
    <cellStyle name="R_Mark-up_20091025 Task Order 31 ice services assessment" xfId="9255" xr:uid="{00000000-0005-0000-0000-00001B240000}"/>
    <cellStyle name="R_Mark-up_20091025 Task Order 33 ice services assessment" xfId="9256" xr:uid="{00000000-0005-0000-0000-00001C240000}"/>
    <cellStyle name="R_Mark-up_20091025 Task Order 34 ice services assessment" xfId="9257" xr:uid="{00000000-0005-0000-0000-00001D240000}"/>
    <cellStyle name="R_Mark-up_20091025 Task Order 35 ice services assessment" xfId="9258" xr:uid="{00000000-0005-0000-0000-00001E240000}"/>
    <cellStyle name="R_Mark-up_20091025 Task Order 36 ice services assessment" xfId="9259" xr:uid="{00000000-0005-0000-0000-00001F240000}"/>
    <cellStyle name="R_Mark-up_20091025 Task Order 37 ice services assessment" xfId="9260" xr:uid="{00000000-0005-0000-0000-000020240000}"/>
    <cellStyle name="R_Mark-up_20091025 Task Order 37 Revised split ice services assessment" xfId="9261" xr:uid="{00000000-0005-0000-0000-000021240000}"/>
    <cellStyle name="R_Mark-up_20091025 Task Order 39 ice services assessment" xfId="9262" xr:uid="{00000000-0005-0000-0000-000022240000}"/>
    <cellStyle name="R_Mark-up_20091025 Task Order 40 ice services assessment" xfId="9263" xr:uid="{00000000-0005-0000-0000-000023240000}"/>
    <cellStyle name="R_Mark-up_20091025 Task Order 41 ice services assessment &amp; invoice" xfId="9264" xr:uid="{00000000-0005-0000-0000-000024240000}"/>
    <cellStyle name="R_Mark-up_20091025 Task Order 42 ice services assessment" xfId="9265" xr:uid="{00000000-0005-0000-0000-000025240000}"/>
    <cellStyle name="R_Mark-up_20091025 Task Order 43 ice services assessment" xfId="9266" xr:uid="{00000000-0005-0000-0000-000026240000}"/>
    <cellStyle name="R_Mark-up_20091025 Task Order 44 ice services assessment" xfId="9267" xr:uid="{00000000-0005-0000-0000-000027240000}"/>
    <cellStyle name="R_Mark-up_20091025cm Komati Hrs &amp; km ice services" xfId="9268" xr:uid="{00000000-0005-0000-0000-000028240000}"/>
    <cellStyle name="R_Mark-up_20091025Rev Task Order 26 ice services assessment" xfId="9269" xr:uid="{00000000-0005-0000-0000-000029240000}"/>
    <cellStyle name="R_Mark-up_20091025rev1 Extn Komati Time &amp; Cost" xfId="9270" xr:uid="{00000000-0005-0000-0000-00002A240000}"/>
    <cellStyle name="R_Mark-up_20091025rev2 Extn Komati Time &amp; Cost" xfId="9271" xr:uid="{00000000-0005-0000-0000-00002B240000}"/>
    <cellStyle name="R_Mark-up_20091030rev3 CED Project support services" xfId="9272" xr:uid="{00000000-0005-0000-0000-00002C240000}"/>
    <cellStyle name="R_Mark-up_20091030rev3 CED Project support services_20110725chk1 DGR ice Timesheet data - July 2011" xfId="9273" xr:uid="{00000000-0005-0000-0000-00002D240000}"/>
    <cellStyle name="R_Mark-up_200911 chk Task 41 Kusile Silos forecast" xfId="9274" xr:uid="{00000000-0005-0000-0000-00002E240000}"/>
    <cellStyle name="R_Mark-up_200911 chk Task 41 Kusile Silos forecast_20110725chk1 DGR ice Timesheet data - July 2011" xfId="9275" xr:uid="{00000000-0005-0000-0000-00002F240000}"/>
    <cellStyle name="R_Mark-up_200911 Task Order 46 ice services Forecast" xfId="9276" xr:uid="{00000000-0005-0000-0000-000030240000}"/>
    <cellStyle name="R_Mark-up_200911 Task Order 46 ice services Forecast_20110725chk1 DGR ice Timesheet data - July 2011" xfId="9277" xr:uid="{00000000-0005-0000-0000-000031240000}"/>
    <cellStyle name="R_Mark-up_20091101rev CED Project support services" xfId="9278" xr:uid="{00000000-0005-0000-0000-000032240000}"/>
    <cellStyle name="R_Mark-up_20091101rev CED Project support services_20110725chk1 DGR ice Timesheet data - July 2011" xfId="9279" xr:uid="{00000000-0005-0000-0000-000033240000}"/>
    <cellStyle name="R_Mark-up_20091102 CED Project support services" xfId="9280" xr:uid="{00000000-0005-0000-0000-000034240000}"/>
    <cellStyle name="R_Mark-up_20091102 CED Project support services_20110725chk1 DGR ice Timesheet data - July 2011" xfId="9281" xr:uid="{00000000-0005-0000-0000-000035240000}"/>
    <cellStyle name="R_Mark-up_20091103 CED Project support services" xfId="9282" xr:uid="{00000000-0005-0000-0000-000036240000}"/>
    <cellStyle name="R_Mark-up_20091103 CED Project support services_20110725chk1 DGR ice Timesheet data - July 2011" xfId="9283" xr:uid="{00000000-0005-0000-0000-000037240000}"/>
    <cellStyle name="R_Mark-up_20091104 CED Project support services" xfId="9284" xr:uid="{00000000-0005-0000-0000-000038240000}"/>
    <cellStyle name="R_Mark-up_20091104 CED Project support services_20110725chk1 DGR ice Timesheet data - July 2011" xfId="9285" xr:uid="{00000000-0005-0000-0000-000039240000}"/>
    <cellStyle name="R_Mark-up_20091105 CED Project support services" xfId="9286" xr:uid="{00000000-0005-0000-0000-00003A240000}"/>
    <cellStyle name="R_Mark-up_20091105 CED Project support services_20110725chk1 DGR ice Timesheet data - July 2011" xfId="9287" xr:uid="{00000000-0005-0000-0000-00003B240000}"/>
    <cellStyle name="R_Mark-up_20091125 Task order 02 ice services assessment" xfId="9288" xr:uid="{00000000-0005-0000-0000-00003C240000}"/>
    <cellStyle name="R_Mark-up_20091125 Task order 04 ice services assessment" xfId="9289" xr:uid="{00000000-0005-0000-0000-00003D240000}"/>
    <cellStyle name="R_Mark-up_20091125 Task Order 31 ice services assessment &amp; invoice" xfId="9290" xr:uid="{00000000-0005-0000-0000-00003E240000}"/>
    <cellStyle name="R_Mark-up_20091125 Task Order 32 ice services assessment" xfId="9291" xr:uid="{00000000-0005-0000-0000-00003F240000}"/>
    <cellStyle name="R_Mark-up_20091125 Task Order 47 ice services assessment" xfId="9292" xr:uid="{00000000-0005-0000-0000-000040240000}"/>
    <cellStyle name="R_Mark-up_20091125cindy Komati Hrs &amp; km ice services" xfId="9293" xr:uid="{00000000-0005-0000-0000-000041240000}"/>
    <cellStyle name="R_Mark-up_20091125tm rev Komati Hrs &amp; km ice services" xfId="9294" xr:uid="{00000000-0005-0000-0000-000042240000}"/>
    <cellStyle name="R_Mark-up_200911rev Extn Komati Time &amp; Cost" xfId="9295" xr:uid="{00000000-0005-0000-0000-000043240000}"/>
    <cellStyle name="R_Mark-up_20091208 CED Project support services_nic003" xfId="9296" xr:uid="{00000000-0005-0000-0000-000044240000}"/>
    <cellStyle name="R_Mark-up_20091208 CED Project support services_nic003_20110725chk1 DGR ice Timesheet data - July 2011" xfId="9297" xr:uid="{00000000-0005-0000-0000-000045240000}"/>
    <cellStyle name="R_Mark-up_20091209 CED Task order list" xfId="9298" xr:uid="{00000000-0005-0000-0000-000046240000}"/>
    <cellStyle name="R_Mark-up_20091209 CED Task order list_20110725chk1 DGR ice Timesheet data - July 2011" xfId="9299" xr:uid="{00000000-0005-0000-0000-000047240000}"/>
    <cellStyle name="R_Mark-up_20091211 Task 29 Forecast ice services" xfId="9300" xr:uid="{00000000-0005-0000-0000-000048240000}"/>
    <cellStyle name="R_Mark-up_20091211 Task 51 Forecast ice services" xfId="9301" xr:uid="{00000000-0005-0000-0000-000049240000}"/>
    <cellStyle name="R_Mark-up_20091214 CED Project support services" xfId="9302" xr:uid="{00000000-0005-0000-0000-00004A240000}"/>
    <cellStyle name="R_Mark-up_20091214 CED Project support services_20110725chk1 DGR ice Timesheet data - July 2011" xfId="9303" xr:uid="{00000000-0005-0000-0000-00004B240000}"/>
    <cellStyle name="R_Mark-up_20091225 Task order 04 ice services assessment &amp; invoice" xfId="9304" xr:uid="{00000000-0005-0000-0000-00004C240000}"/>
    <cellStyle name="R_Mark-up_20091225 Task Order 20 ice services assessment &amp; invoice" xfId="9305" xr:uid="{00000000-0005-0000-0000-00004D240000}"/>
    <cellStyle name="R_Mark-up_20091225 Task order 46 assessment &amp; invoice" xfId="9306" xr:uid="{00000000-0005-0000-0000-00004E240000}"/>
    <cellStyle name="R_Mark-up_20091225 Task order 46 assessment &amp; invoice_20110725chk1 DGR ice Timesheet data - July 2011" xfId="9307" xr:uid="{00000000-0005-0000-0000-00004F240000}"/>
    <cellStyle name="R_Mark-up_20091230 CED Project support services" xfId="9308" xr:uid="{00000000-0005-0000-0000-000050240000}"/>
    <cellStyle name="R_Mark-up_20091230 CED Project support services_20110725chk1 DGR ice Timesheet data - July 2011" xfId="9309" xr:uid="{00000000-0005-0000-0000-000051240000}"/>
    <cellStyle name="R_Mark-up_20091230rev1 CED Project support services" xfId="9310" xr:uid="{00000000-0005-0000-0000-000052240000}"/>
    <cellStyle name="R_Mark-up_20091230rev1 CED Project support services_20110725chk1 DGR ice Timesheet data - July 2011" xfId="9311" xr:uid="{00000000-0005-0000-0000-000053240000}"/>
    <cellStyle name="R_Mark-up_20091231 Task 52 Forecast ice services" xfId="9312" xr:uid="{00000000-0005-0000-0000-000054240000}"/>
    <cellStyle name="R_Mark-up_200912rev1 Extn Komati Time &amp; Cost" xfId="9313" xr:uid="{00000000-0005-0000-0000-000055240000}"/>
    <cellStyle name="R_Mark-up_20100104 CED Project support services" xfId="9314" xr:uid="{00000000-0005-0000-0000-000056240000}"/>
    <cellStyle name="R_Mark-up_20100104 CED Project support services_20110725chk1 DGR ice Timesheet data - July 2011" xfId="9315" xr:uid="{00000000-0005-0000-0000-000057240000}"/>
    <cellStyle name="R_Mark-up_20100125 Task 51 Hrs to date ice services" xfId="9316" xr:uid="{00000000-0005-0000-0000-000058240000}"/>
    <cellStyle name="R_Mark-up_20100125 Task 51 Hrs to date ice services_20110725chk1 DGR ice Timesheet data - July 2011" xfId="9317" xr:uid="{00000000-0005-0000-0000-000059240000}"/>
    <cellStyle name="R_Mark-up_20100125 Task order 02 ice assessment hours" xfId="9318" xr:uid="{00000000-0005-0000-0000-00005A240000}"/>
    <cellStyle name="R_Mark-up_20100125 Task order 02 ice services assessment" xfId="9319" xr:uid="{00000000-0005-0000-0000-00005B240000}"/>
    <cellStyle name="R_Mark-up_20100125 Task Order 20 ice services assessment &amp; invoice" xfId="9320" xr:uid="{00000000-0005-0000-0000-00005C240000}"/>
    <cellStyle name="R_Mark-up_20100125 Task Order 45 ice services assessment" xfId="9321" xr:uid="{00000000-0005-0000-0000-00005D240000}"/>
    <cellStyle name="R_Mark-up_20100125 Task Order 51 ice services assessment &amp; invoice" xfId="9322" xr:uid="{00000000-0005-0000-0000-00005E240000}"/>
    <cellStyle name="R_Mark-up_20100125cm Komati Hrs &amp; km ice services" xfId="9323" xr:uid="{00000000-0005-0000-0000-00005F240000}"/>
    <cellStyle name="R_Mark-up_20100125dm Task Order 20 ice services assessment &amp; invoice" xfId="9324" xr:uid="{00000000-0005-0000-0000-000060240000}"/>
    <cellStyle name="R_Mark-up_20100125rev Extn Komati Time &amp; Cost" xfId="9325" xr:uid="{00000000-0005-0000-0000-000061240000}"/>
    <cellStyle name="R_Mark-up_20100210Rev CED Project support services" xfId="9326" xr:uid="{00000000-0005-0000-0000-000062240000}"/>
    <cellStyle name="R_Mark-up_20100210Rev CED Project support services_20110725chk1 DGR ice Timesheet data - July 2011" xfId="9327" xr:uid="{00000000-0005-0000-0000-000063240000}"/>
    <cellStyle name="R_Mark-up_20100225 Task order 04 ice services assessment &amp; invoice" xfId="9328" xr:uid="{00000000-0005-0000-0000-000064240000}"/>
    <cellStyle name="R_Mark-up_20100225rev Extn Komati Time &amp; Cost" xfId="9329" xr:uid="{00000000-0005-0000-0000-000065240000}"/>
    <cellStyle name="R_Mark-up_20100225rev1 Extn Komati Time &amp; Cost" xfId="9330" xr:uid="{00000000-0005-0000-0000-000066240000}"/>
    <cellStyle name="R_Mark-up_20100302 Task No 13 Gen Transf proposal ice services" xfId="9331" xr:uid="{00000000-0005-0000-0000-000067240000}"/>
    <cellStyle name="R_Mark-up_20100304 CED Project support services" xfId="9332" xr:uid="{00000000-0005-0000-0000-000068240000}"/>
    <cellStyle name="R_Mark-up_20100304 CED Project support services_20110725chk1 DGR ice Timesheet data - July 2011" xfId="9333" xr:uid="{00000000-0005-0000-0000-000069240000}"/>
    <cellStyle name="R_Mark-up_20100304rev1 CED Project support services" xfId="9334" xr:uid="{00000000-0005-0000-0000-00006A240000}"/>
    <cellStyle name="R_Mark-up_20100304rev1 CED Project support services_20110725chk1 DGR ice Timesheet data - July 2011" xfId="9335" xr:uid="{00000000-0005-0000-0000-00006B240000}"/>
    <cellStyle name="R_Mark-up_20100325 Extn Komati Time &amp; Cost" xfId="9336" xr:uid="{00000000-0005-0000-0000-00006C240000}"/>
    <cellStyle name="R_Mark-up_20100325 Task 51 Hrs to date ice services" xfId="9337" xr:uid="{00000000-0005-0000-0000-00006D240000}"/>
    <cellStyle name="R_Mark-up_20100325 Task 51 Hrs to date ice services_20110725chk1 DGR ice Timesheet data - July 2011" xfId="9338" xr:uid="{00000000-0005-0000-0000-00006E240000}"/>
    <cellStyle name="R_Mark-up_20100325 Task order 02 ice services assessment &amp; invoice" xfId="9339" xr:uid="{00000000-0005-0000-0000-00006F240000}"/>
    <cellStyle name="R_Mark-up_20100325 Task order 02 ice services Turbine details" xfId="9340" xr:uid="{00000000-0005-0000-0000-000070240000}"/>
    <cellStyle name="R_Mark-up_20100325 Task order 02 ice services Turbine details_20110725chk1 DGR ice Timesheet data - July 2011" xfId="9341" xr:uid="{00000000-0005-0000-0000-000071240000}"/>
    <cellStyle name="R_Mark-up_20100325rev Extn Komati Time &amp; Cost" xfId="9342" xr:uid="{00000000-0005-0000-0000-000072240000}"/>
    <cellStyle name="R_Mark-up_20100325tm Extn Komati Hours &amp; km" xfId="9343" xr:uid="{00000000-0005-0000-0000-000073240000}"/>
    <cellStyle name="R_Mark-up_20100329 Updated Task 53 Gen Transf Forecast ice services" xfId="9344" xr:uid="{00000000-0005-0000-0000-000074240000}"/>
    <cellStyle name="R_Mark-up_20100408 Task No 0012 FGD proposal ice services" xfId="9345" xr:uid="{00000000-0005-0000-0000-000075240000}"/>
    <cellStyle name="R_Mark-up_20100423 Extn Komati Time &amp; Cost" xfId="9346" xr:uid="{00000000-0005-0000-0000-000076240000}"/>
    <cellStyle name="R_Mark-up_20100425 Task 29 Limestone Hrs ice services" xfId="9347" xr:uid="{00000000-0005-0000-0000-000077240000}"/>
    <cellStyle name="R_Mark-up_20100425 Task 29 Limestone Hrs ice services_20110725chk1 DGR ice Timesheet data - July 2011" xfId="9348" xr:uid="{00000000-0005-0000-0000-000078240000}"/>
    <cellStyle name="R_Mark-up_20100425 Task Order 29 ice services assessment &amp; invoice" xfId="9349" xr:uid="{00000000-0005-0000-0000-000079240000}"/>
    <cellStyle name="R_Mark-up_20100425 Task Order 51 ice services assessment &amp; invoice" xfId="9350" xr:uid="{00000000-0005-0000-0000-00007A240000}"/>
    <cellStyle name="R_Mark-up_20100429 CED Project support Timesheet current" xfId="9351" xr:uid="{00000000-0005-0000-0000-00007B240000}"/>
    <cellStyle name="R_Mark-up_20100429 CED Project support Timesheet current_20110725chk1 DGR ice Timesheet data - July 2011" xfId="9352" xr:uid="{00000000-0005-0000-0000-00007C240000}"/>
    <cellStyle name="R_Mark-up_20100511 Task 63 BoP hrs" xfId="9353" xr:uid="{00000000-0005-0000-0000-00007D240000}"/>
    <cellStyle name="R_Mark-up_20100511 Task 63 BoP hrs_20110725chk1 DGR ice Timesheet data - July 2011" xfId="9354" xr:uid="{00000000-0005-0000-0000-00007E240000}"/>
    <cellStyle name="R_Mark-up_20100518 Medupi March 2010 summary" xfId="9355" xr:uid="{00000000-0005-0000-0000-00007F240000}"/>
    <cellStyle name="R_Mark-up_20100525 Extn Komati Time &amp; Cost" xfId="9356" xr:uid="{00000000-0005-0000-0000-000080240000}"/>
    <cellStyle name="R_Mark-up_20100525cm Komati assessment Hrs &amp; km_2" xfId="9357" xr:uid="{00000000-0005-0000-0000-000081240000}"/>
    <cellStyle name="R_Mark-up_20100625 Extn Komati Time &amp; Cost" xfId="9358" xr:uid="{00000000-0005-0000-0000-000082240000}"/>
    <cellStyle name="R_Mark-up_20100625 Turbine Summary weekly Timesheets" xfId="9359" xr:uid="{00000000-0005-0000-0000-000083240000}"/>
    <cellStyle name="R_Mark-up_20100625cm Komati services assessment hrs &amp; km" xfId="9360" xr:uid="{00000000-0005-0000-0000-000084240000}"/>
    <cellStyle name="R_Mark-up_20100721cm Komati Services Hours &amp; km" xfId="9361" xr:uid="{00000000-0005-0000-0000-000085240000}"/>
    <cellStyle name="R_Mark-up_20100721tm Komati Services Hours &amp; km" xfId="9362" xr:uid="{00000000-0005-0000-0000-000086240000}"/>
    <cellStyle name="R_Mark-up_20100725 Hrs to date Task 0063 BoP ice services" xfId="9363" xr:uid="{00000000-0005-0000-0000-000087240000}"/>
    <cellStyle name="R_Mark-up_20100725 Hrs to date Task 0063 BoP ice services_20110725chk1 DGR ice Timesheet data - July 2011" xfId="9364" xr:uid="{00000000-0005-0000-0000-000088240000}"/>
    <cellStyle name="R_Mark-up_20100725rev2 Extn Komati Time &amp; Cost" xfId="9365" xr:uid="{00000000-0005-0000-0000-000089240000}"/>
    <cellStyle name="R_Mark-up_20100803 Task order 02 Turbine ice services assessment dvw" xfId="9366" xr:uid="{00000000-0005-0000-0000-00008A240000}"/>
    <cellStyle name="R_Mark-up_20100820 iWeNhle Consolidated Invoices" xfId="9367" xr:uid="{00000000-0005-0000-0000-00008B240000}"/>
    <cellStyle name="R_Mark-up_20100820 iWeNhle Consolidated Invoices_20110725chk1 DGR ice Timesheet data - July 2011" xfId="9368" xr:uid="{00000000-0005-0000-0000-00008C240000}"/>
    <cellStyle name="R_Mark-up_20100825cm Komati Services Hours &amp; km" xfId="9369" xr:uid="{00000000-0005-0000-0000-00008D240000}"/>
    <cellStyle name="R_Mark-up_20100825Rev Extn Komati Time &amp; Cost" xfId="9370" xr:uid="{00000000-0005-0000-0000-00008E240000}"/>
    <cellStyle name="R_Mark-up_20100902 Task order 02 Turbine ice services Ass &amp; Inv" xfId="9371" xr:uid="{00000000-0005-0000-0000-00008F240000}"/>
    <cellStyle name="R_Mark-up_20100913 CED Project support Timesheet current" xfId="9372" xr:uid="{00000000-0005-0000-0000-000090240000}"/>
    <cellStyle name="R_Mark-up_20100913 CED Project support Timesheet current_20110725chk1 DGR ice Timesheet data - July 2011" xfId="9373" xr:uid="{00000000-0005-0000-0000-000091240000}"/>
    <cellStyle name="R_Mark-up_20100925REV Assessment 4600005911 Komati ice services" xfId="9374" xr:uid="{00000000-0005-0000-0000-000092240000}"/>
    <cellStyle name="R_Mark-up_20100925REV Assessment 4600005911 Komati ice services_20110725chk1 DGR ice Timesheet data - July 2011" xfId="9375" xr:uid="{00000000-0005-0000-0000-000093240000}"/>
    <cellStyle name="R_Mark-up_20100928 Extn Komati Time &amp; Cost" xfId="9376" xr:uid="{00000000-0005-0000-0000-000094240000}"/>
    <cellStyle name="R_Mark-up_20100929rev check ICE daily capture 2010" xfId="9377" xr:uid="{00000000-0005-0000-0000-000095240000}"/>
    <cellStyle name="R_Mark-up_20101008 Task 53 Generation ice services assessment &amp; invoice" xfId="9378" xr:uid="{00000000-0005-0000-0000-000096240000}"/>
    <cellStyle name="R_Mark-up_20101018_Challenge Session Revisions FINAL" xfId="9379" xr:uid="{00000000-0005-0000-0000-000097240000}"/>
    <cellStyle name="R_Mark-up_20101020 info Task order 02 Turbine ice services assessmen" xfId="9380" xr:uid="{00000000-0005-0000-0000-000098240000}"/>
    <cellStyle name="R_Mark-up_20101024 25Sep2010 Assess &amp; Inv Task order 02 Turbine ice services" xfId="9381" xr:uid="{00000000-0005-0000-0000-000099240000}"/>
    <cellStyle name="R_Mark-up_20101028 ice assessment &amp; invoice Oct2010" xfId="9382" xr:uid="{00000000-0005-0000-0000-00009A240000}"/>
    <cellStyle name="R_Mark-up_20101109 CED Project support Timesheet current" xfId="9383" xr:uid="{00000000-0005-0000-0000-00009B240000}"/>
    <cellStyle name="R_Mark-up_20101109 CED Project support Timesheet current_20110725chk1 DGR ice Timesheet data - July 2011" xfId="9384" xr:uid="{00000000-0005-0000-0000-00009C240000}"/>
    <cellStyle name="R_Mark-up_20101109 Task 0064 Terr undergrd ice services" xfId="9385" xr:uid="{00000000-0005-0000-0000-00009D240000}"/>
    <cellStyle name="R_Mark-up_2010425cm Extn Komati Hours &amp; km" xfId="9386" xr:uid="{00000000-0005-0000-0000-00009E240000}"/>
    <cellStyle name="R_Mark-up_2010425tm Extn Komati Hours &amp; km" xfId="9387" xr:uid="{00000000-0005-0000-0000-00009F240000}"/>
    <cellStyle name="R_Mark-up_2010825 Assessment &amp; invoice Task 0063 BoP ice services" xfId="9388" xr:uid="{00000000-0005-0000-0000-0000A0240000}"/>
    <cellStyle name="R_Mark-up_20110725chk1 DGR ice Timesheet data - July 2011" xfId="9389" xr:uid="{00000000-0005-0000-0000-0000A1240000}"/>
    <cellStyle name="R_Mark-up_Agreed Final Hours" xfId="9390" xr:uid="{00000000-0005-0000-0000-0000A2240000}"/>
    <cellStyle name="R_Mark-up_Agreed Final Hours_20110725chk1 DGR ice Timesheet data - July 2011" xfId="9391" xr:uid="{00000000-0005-0000-0000-0000A3240000}"/>
    <cellStyle name="R_Mark-up_Boiler Package_Contract Control Logs Sep 2010" xfId="9392" xr:uid="{00000000-0005-0000-0000-0000A4240000}"/>
    <cellStyle name="R_Mark-up_Book1" xfId="9393" xr:uid="{00000000-0005-0000-0000-0000A5240000}"/>
    <cellStyle name="R_Mark-up_Book1_PC Master Report" xfId="9394" xr:uid="{00000000-0005-0000-0000-0000A6240000}"/>
    <cellStyle name="R_Mark-up_Book1_Proposed Overall Monthly Cost Report - End March 2010" xfId="9395" xr:uid="{00000000-0005-0000-0000-0000A7240000}"/>
    <cellStyle name="R_Mark-up_CHECK 20091116JvD Updated Kusile Coal &amp; Ash allocation of hrs" xfId="9396" xr:uid="{00000000-0005-0000-0000-0000A8240000}"/>
    <cellStyle name="R_Mark-up_CHECK 20091116JvD Updated Kusile Coal &amp; Ash allocation of hrs_20110725chk1 DGR ice Timesheet data - July 2011" xfId="9397" xr:uid="{00000000-0005-0000-0000-0000A9240000}"/>
    <cellStyle name="R_Mark-up_Cindy ice Services assessment Hrs 25Jun2009" xfId="9398" xr:uid="{00000000-0005-0000-0000-0000AA240000}"/>
    <cellStyle name="R_Mark-up_Commited cost - January  2010" xfId="9399" xr:uid="{00000000-0005-0000-0000-0000AB240000}"/>
    <cellStyle name="R_Mark-up_Contract Log Register" xfId="9400" xr:uid="{00000000-0005-0000-0000-0000AC240000}"/>
    <cellStyle name="R_Mark-up_Contract Log Register 2" xfId="9401" xr:uid="{00000000-0005-0000-0000-0000AD240000}"/>
    <cellStyle name="R_Mark-up_Contract Log Register_Commited cost - January  2010" xfId="9402" xr:uid="{00000000-0005-0000-0000-0000AE240000}"/>
    <cellStyle name="R_Mark-up_Contract Log Register_Copy of MEDUPI Claim Register- (M-Drive)" xfId="9403" xr:uid="{00000000-0005-0000-0000-0000AF240000}"/>
    <cellStyle name="R_Mark-up_Contract Log Register_October Claims Report (downloaded_06112009)" xfId="9404" xr:uid="{00000000-0005-0000-0000-0000B0240000}"/>
    <cellStyle name="R_Mark-up_Contract Log Register_P10_Enabling_Civils_02_June_09_Rev1" xfId="9405" xr:uid="{00000000-0005-0000-0000-0000B1240000}"/>
    <cellStyle name="R_Mark-up_Contract Log Register_P10_Enabling_Civils_02_June_09_Rev1_PC Master Report" xfId="9406" xr:uid="{00000000-0005-0000-0000-0000B2240000}"/>
    <cellStyle name="R_Mark-up_Contract Log Register_P10_Enabling_Civils_02_June_09_Rev1_Proposed Overall Monthly Cost Report - End March 2010" xfId="9407" xr:uid="{00000000-0005-0000-0000-0000B3240000}"/>
    <cellStyle name="R_Mark-up_Contract Log Register_P10_Enabling_Civils_02_May_09_final" xfId="9408" xr:uid="{00000000-0005-0000-0000-0000B4240000}"/>
    <cellStyle name="R_Mark-up_Contract Log Register_P10_Enabling_Civils_02_May_09_final_PC Master Report" xfId="9409" xr:uid="{00000000-0005-0000-0000-0000B5240000}"/>
    <cellStyle name="R_Mark-up_Contract Log Register_P10_Enabling_Civils_02_May_09_final_Proposed Overall Monthly Cost Report - End March 2010" xfId="9410" xr:uid="{00000000-0005-0000-0000-0000B6240000}"/>
    <cellStyle name="R_Mark-up_Contract Log Register_PC Master Report" xfId="9411" xr:uid="{00000000-0005-0000-0000-0000B7240000}"/>
    <cellStyle name="R_Mark-up_Contract Log Register_PC Master Report Feb09 Rev1 HL (version 1)" xfId="9412" xr:uid="{00000000-0005-0000-0000-0000B8240000}"/>
    <cellStyle name="R_Mark-up_Contract Log Register_Proposed Overall Monthly Cost Report - End March 2010" xfId="9413" xr:uid="{00000000-0005-0000-0000-0000B9240000}"/>
    <cellStyle name="R_Mark-up_Contract Log Register_RC EXECUTIVE SUMMARY END Jan 2010. (version 2)" xfId="9414" xr:uid="{00000000-0005-0000-0000-0000BA240000}"/>
    <cellStyle name="R_Mark-up_Contract Log Register_RC EXECUTIVE SUMMARY END JULY 2009." xfId="9415" xr:uid="{00000000-0005-0000-0000-0000BB240000}"/>
    <cellStyle name="R_Mark-up_Contract Log Register_RC EXECUTIVE SUMMARY END JULY 2009._1" xfId="9416" xr:uid="{00000000-0005-0000-0000-0000BC240000}"/>
    <cellStyle name="R_Mark-up_Contract Log Register_RC EXECUTIVE SUMMARY END JULY 2009._1_Proposed Overall Monthly Cost Report - End March 2010" xfId="9417" xr:uid="{00000000-0005-0000-0000-0000BD240000}"/>
    <cellStyle name="R_Mark-up_Contract Log Register_RC EXECUTIVE SUMMARY END JULY 2009._PC Master Report" xfId="9418" xr:uid="{00000000-0005-0000-0000-0000BE240000}"/>
    <cellStyle name="R_Mark-up_Contract Log Register_RC EXECUTIVE SUMMARY END JULY 2009._Proposed Overall Monthly Cost Report - End March 2010" xfId="9419" xr:uid="{00000000-0005-0000-0000-0000BF240000}"/>
    <cellStyle name="R_Mark-up_Contract Log Register_RC EXECUTIVE SUMMARY END SEP 2009." xfId="9420" xr:uid="{00000000-0005-0000-0000-0000C0240000}"/>
    <cellStyle name="R_Mark-up_Copy of MEDUPI Claim Register- (M-Drive)" xfId="9421" xr:uid="{00000000-0005-0000-0000-0000C1240000}"/>
    <cellStyle name="R_Mark-up_Dispute Register Master" xfId="9422" xr:uid="{00000000-0005-0000-0000-0000C2240000}"/>
    <cellStyle name="R_Mark-up_Dispute Register Master_Copy of MEDUPI Claim Register- (M-Drive)" xfId="9423" xr:uid="{00000000-0005-0000-0000-0000C3240000}"/>
    <cellStyle name="R_Mark-up_Dispute Register Master_October Claims Report (downloaded_06112009)" xfId="9424" xr:uid="{00000000-0005-0000-0000-0000C4240000}"/>
    <cellStyle name="R_Mark-up_Dispute Register Master_PC Master Report" xfId="9425" xr:uid="{00000000-0005-0000-0000-0000C5240000}"/>
    <cellStyle name="R_Mark-up_Dispute Register Master_Proposed Overall Monthly Cost Report - End March 2010" xfId="9426" xr:uid="{00000000-0005-0000-0000-0000C6240000}"/>
    <cellStyle name="R_Mark-up_ice Services assessment Hrs 25Aug2009" xfId="9427" xr:uid="{00000000-0005-0000-0000-0000C7240000}"/>
    <cellStyle name="R_Mark-up_ice Services assessment Hrs 25Jul2009" xfId="9428" xr:uid="{00000000-0005-0000-0000-0000C8240000}"/>
    <cellStyle name="R_Mark-up_June 09 r2" xfId="9429" xr:uid="{00000000-0005-0000-0000-0000C9240000}"/>
    <cellStyle name="R_Mark-up_June 09 r2_PC Master Report" xfId="9430" xr:uid="{00000000-0005-0000-0000-0000CA240000}"/>
    <cellStyle name="R_Mark-up_June 09 r2_Proposed Overall Monthly Cost Report - End March 2010" xfId="9431" xr:uid="{00000000-0005-0000-0000-0000CB240000}"/>
    <cellStyle name="R_Mark-up_ncw20090925 Extn Komati Time &amp; Cost" xfId="9432" xr:uid="{00000000-0005-0000-0000-0000CC240000}"/>
    <cellStyle name="R_Mark-up_October Claims Report (downloaded_06112009)" xfId="9433" xr:uid="{00000000-0005-0000-0000-0000CD240000}"/>
    <cellStyle name="R_Mark-up_P02_Boiler Package_Contract Control Logs May 2009(1)" xfId="9434" xr:uid="{00000000-0005-0000-0000-0000CE240000}"/>
    <cellStyle name="R_Mark-up_P02_Boiler Package_Contract Control Logs May 2009(1)_PC Master Report" xfId="9435" xr:uid="{00000000-0005-0000-0000-0000CF240000}"/>
    <cellStyle name="R_Mark-up_P02_Boiler Package_Contract Control Logs May 2009(1)_Proposed Overall Monthly Cost Report - End March 2010" xfId="9436" xr:uid="{00000000-0005-0000-0000-0000D0240000}"/>
    <cellStyle name="R_Mark-up_P03_Turbine_Mayl_09_User_Contract_Logs rev 2" xfId="9437" xr:uid="{00000000-0005-0000-0000-0000D1240000}"/>
    <cellStyle name="R_Mark-up_P03_Turbine_Mayl_09_User_Contract_Logs rev 2_PC Master Report" xfId="9438" xr:uid="{00000000-0005-0000-0000-0000D2240000}"/>
    <cellStyle name="R_Mark-up_P03_Turbine_Mayl_09_User_Contract_Logs rev 2_Proposed Overall Monthly Cost Report - End March 2010" xfId="9439" xr:uid="{00000000-0005-0000-0000-0000D3240000}"/>
    <cellStyle name="R_Mark-up_P04_LP_Services_26_October_09_Rev1_Master(Draft)" xfId="9440" xr:uid="{00000000-0005-0000-0000-0000D4240000}"/>
    <cellStyle name="R_Mark-up_P06_Water_Treatment_28_May_09_Rev0_Master(Draft)" xfId="9441" xr:uid="{00000000-0005-0000-0000-0000D5240000}"/>
    <cellStyle name="R_Mark-up_P06_Water_Treatment_28_May_09_Rev0_Master(Draft)_PC Master Report" xfId="9442" xr:uid="{00000000-0005-0000-0000-0000D6240000}"/>
    <cellStyle name="R_Mark-up_P06_Water_Treatment_28_May_09_Rev0_Master(Draft)_Proposed Overall Monthly Cost Report - End March 2010" xfId="9443" xr:uid="{00000000-0005-0000-0000-0000D7240000}"/>
    <cellStyle name="R_Mark-up_P06_Water_Treatment_29_June_09_Rev0_Master(Draft)" xfId="9444" xr:uid="{00000000-0005-0000-0000-0000D8240000}"/>
    <cellStyle name="R_Mark-up_P06_Water_Treatment_29_June_09_Rev0_Master(Draft)_PC Master Report" xfId="9445" xr:uid="{00000000-0005-0000-0000-0000D9240000}"/>
    <cellStyle name="R_Mark-up_P06_Water_Treatment_29_June_09_Rev0_Master(Draft)_Proposed Overall Monthly Cost Report - End March 2010" xfId="9446" xr:uid="{00000000-0005-0000-0000-0000DA240000}"/>
    <cellStyle name="R_Mark-up_P08_Main Civil May 09 r2" xfId="9447" xr:uid="{00000000-0005-0000-0000-0000DB240000}"/>
    <cellStyle name="R_Mark-up_P08_Main Civil May 09 r2_PC Master Report" xfId="9448" xr:uid="{00000000-0005-0000-0000-0000DC240000}"/>
    <cellStyle name="R_Mark-up_P08_Main Civil May 09 r2_Proposed Overall Monthly Cost Report - End March 2010" xfId="9449" xr:uid="{00000000-0005-0000-0000-0000DD240000}"/>
    <cellStyle name="R_Mark-up_P10_Enabling_Civils_02_June_09_Rev1" xfId="9450" xr:uid="{00000000-0005-0000-0000-0000DE240000}"/>
    <cellStyle name="R_Mark-up_P10_Enabling_Civils_02_June_09_Rev1_PC Master Report" xfId="9451" xr:uid="{00000000-0005-0000-0000-0000DF240000}"/>
    <cellStyle name="R_Mark-up_P10_Enabling_Civils_02_June_09_Rev1_Proposed Overall Monthly Cost Report - End March 2010" xfId="9452" xr:uid="{00000000-0005-0000-0000-0000E0240000}"/>
    <cellStyle name="R_Mark-up_P10_Enabling_Civils_02_May_09_final" xfId="9453" xr:uid="{00000000-0005-0000-0000-0000E1240000}"/>
    <cellStyle name="R_Mark-up_P10_Enabling_Civils_02_May_09_final_PC Master Report" xfId="9454" xr:uid="{00000000-0005-0000-0000-0000E2240000}"/>
    <cellStyle name="R_Mark-up_P10_Enabling_Civils_02_May_09_final_Proposed Overall Monthly Cost Report - End March 2010" xfId="9455" xr:uid="{00000000-0005-0000-0000-0000E3240000}"/>
    <cellStyle name="R_Mark-up_PC Master Report" xfId="9456" xr:uid="{00000000-0005-0000-0000-0000E4240000}"/>
    <cellStyle name="R_Mark-up_PC Master Report Feb09 Rev1 HL (version 1)" xfId="9457" xr:uid="{00000000-0005-0000-0000-0000E5240000}"/>
    <cellStyle name="R_Mark-up_Proposed Overall Monthly Cost Report - End March 2010" xfId="9458" xr:uid="{00000000-0005-0000-0000-0000E6240000}"/>
    <cellStyle name="R_Mark-up_RC EXECUTIVE SUMMARY END Jan 2010. (version 2)" xfId="9459" xr:uid="{00000000-0005-0000-0000-0000E7240000}"/>
    <cellStyle name="R_Mark-up_RC EXECUTIVE SUMMARY END JULY 2009." xfId="9460" xr:uid="{00000000-0005-0000-0000-0000E8240000}"/>
    <cellStyle name="R_Mark-up_RC EXECUTIVE SUMMARY END JULY 2009._1" xfId="9461" xr:uid="{00000000-0005-0000-0000-0000E9240000}"/>
    <cellStyle name="R_Mark-up_RC EXECUTIVE SUMMARY END JULY 2009._1_Proposed Overall Monthly Cost Report - End March 2010" xfId="9462" xr:uid="{00000000-0005-0000-0000-0000EA240000}"/>
    <cellStyle name="R_Mark-up_RC EXECUTIVE SUMMARY END JULY 2009._PC Master Report" xfId="9463" xr:uid="{00000000-0005-0000-0000-0000EB240000}"/>
    <cellStyle name="R_Mark-up_RC EXECUTIVE SUMMARY END JULY 2009._Proposed Overall Monthly Cost Report - End March 2010" xfId="9464" xr:uid="{00000000-0005-0000-0000-0000EC240000}"/>
    <cellStyle name="R_Mark-up_RC EXECUTIVE SUMMARY END SEP 2009." xfId="9465" xr:uid="{00000000-0005-0000-0000-0000ED240000}"/>
    <cellStyle name="R_Mark-up_Risk Register Master" xfId="9466" xr:uid="{00000000-0005-0000-0000-0000EE240000}"/>
    <cellStyle name="R_Mark-up_Risk Register Master_Copy of MEDUPI Claim Register- (M-Drive)" xfId="9467" xr:uid="{00000000-0005-0000-0000-0000EF240000}"/>
    <cellStyle name="R_Mark-up_Risk Register Master_October Claims Report (downloaded_06112009)" xfId="9468" xr:uid="{00000000-0005-0000-0000-0000F0240000}"/>
    <cellStyle name="R_Mark-up_Risk Register Master_PC Master Report" xfId="9469" xr:uid="{00000000-0005-0000-0000-0000F1240000}"/>
    <cellStyle name="R_Mark-up_Risk Register Master_Proposed Overall Monthly Cost Report - End March 2010" xfId="9470" xr:uid="{00000000-0005-0000-0000-0000F2240000}"/>
    <cellStyle name="R_Mark-up_Support Consolidation" xfId="9471" xr:uid="{00000000-0005-0000-0000-0000F3240000}"/>
    <cellStyle name="R_Mark-up_Trend Register Master" xfId="9472" xr:uid="{00000000-0005-0000-0000-0000F4240000}"/>
    <cellStyle name="R_Mark-up_Trend Register Master_Copy of MEDUPI Claim Register- (M-Drive)" xfId="9473" xr:uid="{00000000-0005-0000-0000-0000F5240000}"/>
    <cellStyle name="R_Mark-up_Trend Register Master_October Claims Report (downloaded_06112009)" xfId="9474" xr:uid="{00000000-0005-0000-0000-0000F6240000}"/>
    <cellStyle name="R_Mark-up_Trend Register Master_PC Master Report" xfId="9475" xr:uid="{00000000-0005-0000-0000-0000F7240000}"/>
    <cellStyle name="R_Mark-up_Trend Register Master_Proposed Overall Monthly Cost Report - End March 2010" xfId="9476" xr:uid="{00000000-0005-0000-0000-0000F8240000}"/>
    <cellStyle name="R_ncw20090925 Extn Komati Time &amp; Cost" xfId="9477" xr:uid="{00000000-0005-0000-0000-0000F9240000}"/>
    <cellStyle name="R_October Claims Report (downloaded_06112009)" xfId="9478" xr:uid="{00000000-0005-0000-0000-0000FA240000}"/>
    <cellStyle name="R_P02_Boiler Package_Contract Control Logs May 2009(1)" xfId="9479" xr:uid="{00000000-0005-0000-0000-0000FB240000}"/>
    <cellStyle name="R_P02_Boiler Package_Contract Control Logs May 2009(1)_PC Master Report" xfId="9480" xr:uid="{00000000-0005-0000-0000-0000FC240000}"/>
    <cellStyle name="R_P02_Boiler Package_Contract Control Logs May 2009(1)_Proposed Overall Monthly Cost Report - End March 2010" xfId="9481" xr:uid="{00000000-0005-0000-0000-0000FD240000}"/>
    <cellStyle name="R_P03_Turbine_Mayl_09_User_Contract_Logs rev 2" xfId="9482" xr:uid="{00000000-0005-0000-0000-0000FE240000}"/>
    <cellStyle name="R_P03_Turbine_Mayl_09_User_Contract_Logs rev 2_PC Master Report" xfId="9483" xr:uid="{00000000-0005-0000-0000-0000FF240000}"/>
    <cellStyle name="R_P03_Turbine_Mayl_09_User_Contract_Logs rev 2_Proposed Overall Monthly Cost Report - End March 2010" xfId="9484" xr:uid="{00000000-0005-0000-0000-000000250000}"/>
    <cellStyle name="R_P04_LP_Services_26_October_09_Rev1_Master(Draft)" xfId="9485" xr:uid="{00000000-0005-0000-0000-000001250000}"/>
    <cellStyle name="R_P06_Water_Treatment_28_May_09_Rev0_Master(Draft)" xfId="9486" xr:uid="{00000000-0005-0000-0000-000002250000}"/>
    <cellStyle name="R_P06_Water_Treatment_28_May_09_Rev0_Master(Draft)_PC Master Report" xfId="9487" xr:uid="{00000000-0005-0000-0000-000003250000}"/>
    <cellStyle name="R_P06_Water_Treatment_28_May_09_Rev0_Master(Draft)_Proposed Overall Monthly Cost Report - End March 2010" xfId="9488" xr:uid="{00000000-0005-0000-0000-000004250000}"/>
    <cellStyle name="R_P06_Water_Treatment_29_June_09_Rev0_Master(Draft)" xfId="9489" xr:uid="{00000000-0005-0000-0000-000005250000}"/>
    <cellStyle name="R_P06_Water_Treatment_29_June_09_Rev0_Master(Draft)_PC Master Report" xfId="9490" xr:uid="{00000000-0005-0000-0000-000006250000}"/>
    <cellStyle name="R_P06_Water_Treatment_29_June_09_Rev0_Master(Draft)_Proposed Overall Monthly Cost Report - End March 2010" xfId="9491" xr:uid="{00000000-0005-0000-0000-000007250000}"/>
    <cellStyle name="R_P08_Main Civil May 09 r2" xfId="9492" xr:uid="{00000000-0005-0000-0000-000008250000}"/>
    <cellStyle name="R_P08_Main Civil May 09 r2_PC Master Report" xfId="9493" xr:uid="{00000000-0005-0000-0000-000009250000}"/>
    <cellStyle name="R_P08_Main Civil May 09 r2_Proposed Overall Monthly Cost Report - End March 2010" xfId="9494" xr:uid="{00000000-0005-0000-0000-00000A250000}"/>
    <cellStyle name="R_P10_Enabling_Civils_02_June_09_Rev1" xfId="9495" xr:uid="{00000000-0005-0000-0000-00000B250000}"/>
    <cellStyle name="R_P10_Enabling_Civils_02_June_09_Rev1_PC Master Report" xfId="9496" xr:uid="{00000000-0005-0000-0000-00000C250000}"/>
    <cellStyle name="R_P10_Enabling_Civils_02_June_09_Rev1_Proposed Overall Monthly Cost Report - End March 2010" xfId="9497" xr:uid="{00000000-0005-0000-0000-00000D250000}"/>
    <cellStyle name="R_P10_Enabling_Civils_02_May_09_final" xfId="9498" xr:uid="{00000000-0005-0000-0000-00000E250000}"/>
    <cellStyle name="R_P10_Enabling_Civils_02_May_09_final_PC Master Report" xfId="9499" xr:uid="{00000000-0005-0000-0000-00000F250000}"/>
    <cellStyle name="R_P10_Enabling_Civils_02_May_09_final_Proposed Overall Monthly Cost Report - End March 2010" xfId="9500" xr:uid="{00000000-0005-0000-0000-000010250000}"/>
    <cellStyle name="R_PC Master Report" xfId="9501" xr:uid="{00000000-0005-0000-0000-000011250000}"/>
    <cellStyle name="R_PC Master Report Feb09 Rev1 HL (version 1)" xfId="9502" xr:uid="{00000000-0005-0000-0000-000012250000}"/>
    <cellStyle name="R_PRICE SCHEDULES" xfId="9503" xr:uid="{00000000-0005-0000-0000-000013250000}"/>
    <cellStyle name="R_PRICE SCHEDULES_20080925 ice services Assessment Task order No 4" xfId="9504" xr:uid="{00000000-0005-0000-0000-000014250000}"/>
    <cellStyle name="R_PRICE SCHEDULES_20080925 ice services Assessment Task order No 4_20110725chk1 DGR ice Timesheet data - July 2011" xfId="9505" xr:uid="{00000000-0005-0000-0000-000015250000}"/>
    <cellStyle name="R_PRICE SCHEDULES_20090225rev &amp; 20090425 Task Order 25&amp;26 ice services assessments" xfId="9506" xr:uid="{00000000-0005-0000-0000-000016250000}"/>
    <cellStyle name="R_PRICE SCHEDULES_20090315 CED Project support_update" xfId="9507" xr:uid="{00000000-0005-0000-0000-000017250000}"/>
    <cellStyle name="R_PRICE SCHEDULES_20090315 CED Project support_update_20090225rev &amp; 20090425 Task Order 25&amp;26 ice services assessments" xfId="9508" xr:uid="{00000000-0005-0000-0000-000018250000}"/>
    <cellStyle name="R_PRICE SCHEDULES_20090315 CED Project support_update_20090225rev &amp; 20090425 Task Order 25&amp;26 ice services assessments_20110725chk1 DGR ice Timesheet data - July 2011" xfId="9509" xr:uid="{00000000-0005-0000-0000-000019250000}"/>
    <cellStyle name="R_PRICE SCHEDULES_20090315 CED Project support_update_20091025 Task Order 24 ice services assessment" xfId="9510" xr:uid="{00000000-0005-0000-0000-00001A250000}"/>
    <cellStyle name="R_PRICE SCHEDULES_20090315 CED Project support_update_20091025 Task Order 25 ice services assessment" xfId="9511" xr:uid="{00000000-0005-0000-0000-00001B250000}"/>
    <cellStyle name="R_PRICE SCHEDULES_20090315 CED Project support_update_20091025 Task Order 25&amp;26 ice services assessment" xfId="9512" xr:uid="{00000000-0005-0000-0000-00001C250000}"/>
    <cellStyle name="R_PRICE SCHEDULES_20090315 CED Project support_update_20091025 Task Order 26 ice services assessment" xfId="9513" xr:uid="{00000000-0005-0000-0000-00001D250000}"/>
    <cellStyle name="R_PRICE SCHEDULES_20090315 CED Project support_update_20091025 Task Order 28 ice services assessment Mercury SS" xfId="9514" xr:uid="{00000000-0005-0000-0000-00001E250000}"/>
    <cellStyle name="R_PRICE SCHEDULES_20090315 CED Project support_update_20091025 Task Order 29 ice services assessment" xfId="9515" xr:uid="{00000000-0005-0000-0000-00001F250000}"/>
    <cellStyle name="R_PRICE SCHEDULES_20090315 CED Project support_update_20091025 Task Order 31 ice services assessment" xfId="9516" xr:uid="{00000000-0005-0000-0000-000020250000}"/>
    <cellStyle name="R_PRICE SCHEDULES_20090315 CED Project support_update_20091025 Task Order 33 ice services assessment" xfId="9517" xr:uid="{00000000-0005-0000-0000-000021250000}"/>
    <cellStyle name="R_PRICE SCHEDULES_20090315 CED Project support_update_20091025 Task Order 34 ice services assessment" xfId="9518" xr:uid="{00000000-0005-0000-0000-000022250000}"/>
    <cellStyle name="R_PRICE SCHEDULES_20090315 CED Project support_update_20091025 Task Order 35 ice services assessment" xfId="9519" xr:uid="{00000000-0005-0000-0000-000023250000}"/>
    <cellStyle name="R_PRICE SCHEDULES_20090315 CED Project support_update_20091025 Task Order 36 ice services assessment" xfId="9520" xr:uid="{00000000-0005-0000-0000-000024250000}"/>
    <cellStyle name="R_PRICE SCHEDULES_20090315 CED Project support_update_20091025 Task Order 37 ice services assessment" xfId="9521" xr:uid="{00000000-0005-0000-0000-000025250000}"/>
    <cellStyle name="R_PRICE SCHEDULES_20090315 CED Project support_update_20091025 Task Order 37 Revised split ice services assessment" xfId="9522" xr:uid="{00000000-0005-0000-0000-000026250000}"/>
    <cellStyle name="R_PRICE SCHEDULES_20090315 CED Project support_update_20091025 Task Order 39 ice services assessment" xfId="9523" xr:uid="{00000000-0005-0000-0000-000027250000}"/>
    <cellStyle name="R_PRICE SCHEDULES_20090315 CED Project support_update_20091025 Task Order 40 ice services assessment" xfId="9524" xr:uid="{00000000-0005-0000-0000-000028250000}"/>
    <cellStyle name="R_PRICE SCHEDULES_20090315 CED Project support_update_20091025 Task Order 41 ice services assessment &amp; invoice" xfId="9525" xr:uid="{00000000-0005-0000-0000-000029250000}"/>
    <cellStyle name="R_PRICE SCHEDULES_20090315 CED Project support_update_20091025 Task Order 42 ice services assessment" xfId="9526" xr:uid="{00000000-0005-0000-0000-00002A250000}"/>
    <cellStyle name="R_PRICE SCHEDULES_20090315 CED Project support_update_20091025 Task Order 43 ice services assessment" xfId="9527" xr:uid="{00000000-0005-0000-0000-00002B250000}"/>
    <cellStyle name="R_PRICE SCHEDULES_20090315 CED Project support_update_20091025 Task Order 44 ice services assessment" xfId="9528" xr:uid="{00000000-0005-0000-0000-00002C250000}"/>
    <cellStyle name="R_PRICE SCHEDULES_20090315 CED Project support_update_20091025Rev Task Order 26 ice services assessment" xfId="9529" xr:uid="{00000000-0005-0000-0000-00002D250000}"/>
    <cellStyle name="R_PRICE SCHEDULES_20090315 CED Project support_update_200911 chk Task 41 Kusile Silos forecast" xfId="9530" xr:uid="{00000000-0005-0000-0000-00002E250000}"/>
    <cellStyle name="R_PRICE SCHEDULES_20090315 CED Project support_update_200911 Task Order 46 ice services Forecast" xfId="9531" xr:uid="{00000000-0005-0000-0000-00002F250000}"/>
    <cellStyle name="R_PRICE SCHEDULES_20090315 CED Project support_update_20091103 CED Project support services" xfId="9532" xr:uid="{00000000-0005-0000-0000-000030250000}"/>
    <cellStyle name="R_PRICE SCHEDULES_20090315 CED Project support_update_20091104 CED Project support services" xfId="9533" xr:uid="{00000000-0005-0000-0000-000031250000}"/>
    <cellStyle name="R_PRICE SCHEDULES_20090315 CED Project support_update_20091105 CED Project support services" xfId="9534" xr:uid="{00000000-0005-0000-0000-000032250000}"/>
    <cellStyle name="R_PRICE SCHEDULES_20090315 CED Project support_update_20091125 Coal &amp; Ash Task Orders ice services invoice" xfId="9535" xr:uid="{00000000-0005-0000-0000-000033250000}"/>
    <cellStyle name="R_PRICE SCHEDULES_20090315 CED Project support_update_20091125 Task Medupi Electrical ice services invoice" xfId="9536" xr:uid="{00000000-0005-0000-0000-000034250000}"/>
    <cellStyle name="R_PRICE SCHEDULES_20090315 CED Project support_update_20091125 Task order 02 ice services assessment" xfId="9537" xr:uid="{00000000-0005-0000-0000-000035250000}"/>
    <cellStyle name="R_PRICE SCHEDULES_20090315 CED Project support_update_20091125 Task Order 31 ice services assessment &amp; invoice" xfId="9538" xr:uid="{00000000-0005-0000-0000-000036250000}"/>
    <cellStyle name="R_PRICE SCHEDULES_20090315 CED Project support_update_20091125 Task Order 32 ice services assessment" xfId="9539" xr:uid="{00000000-0005-0000-0000-000037250000}"/>
    <cellStyle name="R_PRICE SCHEDULES_20090315 CED Project support_update_20091125 Task Order 47 ice services assessment" xfId="9540" xr:uid="{00000000-0005-0000-0000-000038250000}"/>
    <cellStyle name="R_PRICE SCHEDULES_20090315 CED Project support_update_20091208 CED Project support services_nic003" xfId="9541" xr:uid="{00000000-0005-0000-0000-000039250000}"/>
    <cellStyle name="R_PRICE SCHEDULES_20090315 CED Project support_update_20091211 Task 51 Forecast ice services" xfId="9542" xr:uid="{00000000-0005-0000-0000-00003A250000}"/>
    <cellStyle name="R_PRICE SCHEDULES_20090315 CED Project support_update_20091225 Task order 04 ice services assessment &amp; invoice" xfId="9543" xr:uid="{00000000-0005-0000-0000-00003B250000}"/>
    <cellStyle name="R_PRICE SCHEDULES_20090315 CED Project support_update_20091225 Task Order 20 ice services assessment &amp; invoice" xfId="9544" xr:uid="{00000000-0005-0000-0000-00003C250000}"/>
    <cellStyle name="R_PRICE SCHEDULES_20090315 CED Project support_update_20091225 Task order 46 assessment &amp; invoice" xfId="9545" xr:uid="{00000000-0005-0000-0000-00003D250000}"/>
    <cellStyle name="R_PRICE SCHEDULES_20090315 CED Project support_update_20091230rev1 CED Project support services" xfId="9546" xr:uid="{00000000-0005-0000-0000-00003E250000}"/>
    <cellStyle name="R_PRICE SCHEDULES_20090315 CED Project support_update_20100125 Coal &amp; Ash Task Orders ice services invoice" xfId="9547" xr:uid="{00000000-0005-0000-0000-00003F250000}"/>
    <cellStyle name="R_PRICE SCHEDULES_20090315 CED Project support_update_20100125 Task 51 Hrs to date ice services" xfId="9548" xr:uid="{00000000-0005-0000-0000-000040250000}"/>
    <cellStyle name="R_PRICE SCHEDULES_20090315 CED Project support_update_20100125 Task Medupi Electrical ice services invoice" xfId="9549" xr:uid="{00000000-0005-0000-0000-000041250000}"/>
    <cellStyle name="R_PRICE SCHEDULES_20090315 CED Project support_update_20100125 Task order 02 ice services assessment" xfId="9550" xr:uid="{00000000-0005-0000-0000-000042250000}"/>
    <cellStyle name="R_PRICE SCHEDULES_20090315 CED Project support_update_20100125 Task Order 20 ice services assessment &amp; invoice" xfId="9551" xr:uid="{00000000-0005-0000-0000-000043250000}"/>
    <cellStyle name="R_PRICE SCHEDULES_20090315 CED Project support_update_20100125 Task Order 45 ice services assessment" xfId="9552" xr:uid="{00000000-0005-0000-0000-000044250000}"/>
    <cellStyle name="R_PRICE SCHEDULES_20090315 CED Project support_update_20100125 Task Order 51 ice services assessment &amp; invoice" xfId="9553" xr:uid="{00000000-0005-0000-0000-000045250000}"/>
    <cellStyle name="R_PRICE SCHEDULES_20090315 CED Project support_update_20100225 Task order 04 ice services assessment &amp; invoice" xfId="9554" xr:uid="{00000000-0005-0000-0000-000046250000}"/>
    <cellStyle name="R_PRICE SCHEDULES_20090315 CED Project support_update_20100304 CED Project support services" xfId="9555" xr:uid="{00000000-0005-0000-0000-000047250000}"/>
    <cellStyle name="R_PRICE SCHEDULES_20090315 CED Project support_update_20100304rev1 CED Project support services" xfId="9556" xr:uid="{00000000-0005-0000-0000-000048250000}"/>
    <cellStyle name="R_PRICE SCHEDULES_20090315 CED Project support_update_20100325 Task 51 Hrs to date ice services" xfId="9557" xr:uid="{00000000-0005-0000-0000-000049250000}"/>
    <cellStyle name="R_PRICE SCHEDULES_20090315 CED Project support_update_20100325 Task Medupi Electrical ice services invoice" xfId="9558" xr:uid="{00000000-0005-0000-0000-00004A250000}"/>
    <cellStyle name="R_PRICE SCHEDULES_20090315 CED Project support_update_20100325 Task order 02 ice services assessment &amp; invoice" xfId="9559" xr:uid="{00000000-0005-0000-0000-00004B250000}"/>
    <cellStyle name="R_PRICE SCHEDULES_20090315 CED Project support_update_20100325 Task Order 20 ice services assessment &amp; invoice" xfId="9560" xr:uid="{00000000-0005-0000-0000-00004C250000}"/>
    <cellStyle name="R_PRICE SCHEDULES_20090315 CED Project support_update_20100329 Updated Task 53 Gen Transf Forecast ice services" xfId="9561" xr:uid="{00000000-0005-0000-0000-00004D250000}"/>
    <cellStyle name="R_PRICE SCHEDULES_20090315 CED Project support_update_20100425 ice services Task No 0012 FGD assessment &amp; invoice" xfId="9562" xr:uid="{00000000-0005-0000-0000-00004E250000}"/>
    <cellStyle name="R_PRICE SCHEDULES_20090315 CED Project support_update_20100425 Task 52 Cabling assessment &amp; invoice ice services" xfId="9563" xr:uid="{00000000-0005-0000-0000-00004F250000}"/>
    <cellStyle name="R_PRICE SCHEDULES_20090315 CED Project support_update_20100425 Task order 04 ice services assessment &amp; invoice" xfId="9564" xr:uid="{00000000-0005-0000-0000-000050250000}"/>
    <cellStyle name="R_PRICE SCHEDULES_20090315 CED Project support_update_20100425 Task Order 29 ice services assessment &amp; invoice" xfId="9565" xr:uid="{00000000-0005-0000-0000-000051250000}"/>
    <cellStyle name="R_PRICE SCHEDULES_20090315 CED Project support_update_20100425 Task Order 51 ice services assessment &amp; invoice" xfId="9566" xr:uid="{00000000-0005-0000-0000-000052250000}"/>
    <cellStyle name="R_PRICE SCHEDULES_20090315 CED Project support_update_20100425 Task Order 55 ice services assessment &amp; invoice" xfId="9567" xr:uid="{00000000-0005-0000-0000-000053250000}"/>
    <cellStyle name="R_PRICE SCHEDULES_20090315 CED Project support_update_20100425 Task Order 56 ice services assessment &amp; invoice" xfId="9568" xr:uid="{00000000-0005-0000-0000-000054250000}"/>
    <cellStyle name="R_PRICE SCHEDULES_20090315 CED Project support_update_20100429 CED Project support Timesheet current" xfId="9569" xr:uid="{00000000-0005-0000-0000-000055250000}"/>
    <cellStyle name="R_PRICE SCHEDULES_20090315 CED Project support_update_20100525 ice services Task No 0012 FGD assessment" xfId="9570" xr:uid="{00000000-0005-0000-0000-000056250000}"/>
    <cellStyle name="R_PRICE SCHEDULES_20090315 CED Project support_update_20100525 Task order 04 ice services assessment &amp; invoice" xfId="9571" xr:uid="{00000000-0005-0000-0000-000057250000}"/>
    <cellStyle name="R_PRICE SCHEDULES_20090315 CED Project support_update_20100613 Task Order 34 ice services assessment &amp; invoice" xfId="9572" xr:uid="{00000000-0005-0000-0000-000058250000}"/>
    <cellStyle name="R_PRICE SCHEDULES_20090315 CED Project support_update_20100625 ice services Electrical &amp; C&amp;I assessment" xfId="9573" xr:uid="{00000000-0005-0000-0000-000059250000}"/>
    <cellStyle name="R_PRICE SCHEDULES_20090315 CED Project support_update_20100625 ice services Task No 0012 FGD assessment" xfId="9574" xr:uid="{00000000-0005-0000-0000-00005A250000}"/>
    <cellStyle name="R_PRICE SCHEDULES_20090315 CED Project support_update_20100625 Task order 04 ice services assessment &amp; invoice" xfId="9575" xr:uid="{00000000-0005-0000-0000-00005B250000}"/>
    <cellStyle name="R_PRICE SCHEDULES_20090315 CED Project support_update_20100625 Turbine Summary weekly Timesheets" xfId="9576" xr:uid="{00000000-0005-0000-0000-00005C250000}"/>
    <cellStyle name="R_PRICE SCHEDULES_20090315 CED Project support_update_20100725 Task order 04 ice services assessment &amp; invoice" xfId="9577" xr:uid="{00000000-0005-0000-0000-00005D250000}"/>
    <cellStyle name="R_PRICE SCHEDULES_20090315 CED Project support_update_20100803 Task order 02 Turbine ice services assessment dvw" xfId="9578" xr:uid="{00000000-0005-0000-0000-00005E250000}"/>
    <cellStyle name="R_PRICE SCHEDULES_20090315 CED Project support_update_20100820 iWeNhle Consolidated Invoices" xfId="9579" xr:uid="{00000000-0005-0000-0000-00005F250000}"/>
    <cellStyle name="R_PRICE SCHEDULES_20090315 CED Project support_update_20100820 iWeNhle Consolidated Invoices_20110725chk1 DGR ice Timesheet data - July 2011" xfId="9580" xr:uid="{00000000-0005-0000-0000-000060250000}"/>
    <cellStyle name="R_PRICE SCHEDULES_20090315 CED Project support_update_20100825 Task Order 13 ice services assessment" xfId="9581" xr:uid="{00000000-0005-0000-0000-000061250000}"/>
    <cellStyle name="R_PRICE SCHEDULES_20090315 CED Project support_update_20100902 Task order 02 Turbine ice services Ass &amp; Inv" xfId="9582" xr:uid="{00000000-0005-0000-0000-000062250000}"/>
    <cellStyle name="R_PRICE SCHEDULES_20090315 CED Project support_update_20100913 ice services Task No 0012 FGD assessment" xfId="9583" xr:uid="{00000000-0005-0000-0000-000063250000}"/>
    <cellStyle name="R_PRICE SCHEDULES_20090315 CED Project support_update_20100913 Task order 04 ice services assessment &amp; invoice" xfId="9584" xr:uid="{00000000-0005-0000-0000-000064250000}"/>
    <cellStyle name="R_PRICE SCHEDULES_20090315 CED Project support_update_20100925 ice services Medupi Electrical C&amp;I assessment" xfId="9585" xr:uid="{00000000-0005-0000-0000-000065250000}"/>
    <cellStyle name="R_PRICE SCHEDULES_20090315 CED Project support_update_20101008 Task 53 Generation ice services assessment &amp; invoice" xfId="9586" xr:uid="{00000000-0005-0000-0000-000066250000}"/>
    <cellStyle name="R_PRICE SCHEDULES_20090315 CED Project support_update_20101008 Task order 04 ice services assessment &amp; invoice (1)" xfId="9587" xr:uid="{00000000-0005-0000-0000-000067250000}"/>
    <cellStyle name="R_PRICE SCHEDULES_20090315 CED Project support_update_20101011 update ice services Task No 0012 FGD assessments &amp; invoices" xfId="9588" xr:uid="{00000000-0005-0000-0000-000068250000}"/>
    <cellStyle name="R_PRICE SCHEDULES_20090315 CED Project support_update_20101024 25Sep2010 Assess &amp; Inv Task order 02 Turbine ice services" xfId="9589" xr:uid="{00000000-0005-0000-0000-000069250000}"/>
    <cellStyle name="R_PRICE SCHEDULES_20090315 CED Project support_update_20101025 Assessment ice services Task No 0012 FGD &amp; invoice" xfId="9590" xr:uid="{00000000-0005-0000-0000-00006A250000}"/>
    <cellStyle name="R_PRICE SCHEDULES_20090315 CED Project support_update_20101025 ice services assessment Task 52 Cabling &amp; invoice" xfId="9591" xr:uid="{00000000-0005-0000-0000-00006B250000}"/>
    <cellStyle name="R_PRICE SCHEDULES_20090315 CED Project support_update_20101025 ice services Medupi Electrical C&amp;I assessment &amp; invoice" xfId="9592" xr:uid="{00000000-0005-0000-0000-00006C250000}"/>
    <cellStyle name="R_PRICE SCHEDULES_20090315 CED Project support_update_20101025 Task Order 13 ice services assessment" xfId="9593" xr:uid="{00000000-0005-0000-0000-00006D250000}"/>
    <cellStyle name="R_PRICE SCHEDULES_20090315 CED Project support_update_20101029 Task order 04 ice services assessment &amp; invoice" xfId="9594" xr:uid="{00000000-0005-0000-0000-00006E250000}"/>
    <cellStyle name="R_PRICE SCHEDULES_20090315 CED Project support_update_20101109 Task 0064 Terr undergrd ice services" xfId="9595" xr:uid="{00000000-0005-0000-0000-00006F250000}"/>
    <cellStyle name="R_PRICE SCHEDULES_20090315 CED Project support_update_20101116 From 1550  iWeNhle Consolidated Invoices" xfId="9596" xr:uid="{00000000-0005-0000-0000-000070250000}"/>
    <cellStyle name="R_PRICE SCHEDULES_20090315 CED Project support_update_20101116 From 1550  iWeNhle Consolidated Invoices_20110725chk1 DGR ice Timesheet data - July 2011" xfId="9597" xr:uid="{00000000-0005-0000-0000-000071250000}"/>
    <cellStyle name="R_PRICE SCHEDULES_20090315 CED Project support_update_2010825 Assessment &amp; invoice Task 0063 BoP ice services" xfId="9598" xr:uid="{00000000-0005-0000-0000-000072250000}"/>
    <cellStyle name="R_PRICE SCHEDULES_20090315 CED Project support_update_Agreed Final Hours" xfId="9599" xr:uid="{00000000-0005-0000-0000-000073250000}"/>
    <cellStyle name="R_PRICE SCHEDULES_20090315 CED Project support_update_CHECK 20091116JvD Updated Kusile Coal &amp; Ash allocation of hrs" xfId="9600" xr:uid="{00000000-0005-0000-0000-000074250000}"/>
    <cellStyle name="R_PRICE SCHEDULES_20090317 CED Project support_update" xfId="9601" xr:uid="{00000000-0005-0000-0000-000075250000}"/>
    <cellStyle name="R_PRICE SCHEDULES_20090425 Napo CHECK Kusile task orders 25  26" xfId="9602" xr:uid="{00000000-0005-0000-0000-000076250000}"/>
    <cellStyle name="R_PRICE SCHEDULES_20090425 Napo CHECK Kusile task orders 25  26_20110725chk1 DGR ice Timesheet data - July 2011" xfId="9603" xr:uid="{00000000-0005-0000-0000-000077250000}"/>
    <cellStyle name="R_PRICE SCHEDULES_20090425 Task order 03 ice services assessment" xfId="9604" xr:uid="{00000000-0005-0000-0000-000078250000}"/>
    <cellStyle name="R_PRICE SCHEDULES_20090425 Task order 04 ice services assessment" xfId="9605" xr:uid="{00000000-0005-0000-0000-000079250000}"/>
    <cellStyle name="R_PRICE SCHEDULES_20090425 Task Order 31 ice services assessment" xfId="9606" xr:uid="{00000000-0005-0000-0000-00007A250000}"/>
    <cellStyle name="R_PRICE SCHEDULES_20090522 CED Project support services" xfId="9607" xr:uid="{00000000-0005-0000-0000-00007B250000}"/>
    <cellStyle name="R_PRICE SCHEDULES_20090522 CED Project support services_20110725chk1 DGR ice Timesheet data - July 2011" xfId="9608" xr:uid="{00000000-0005-0000-0000-00007C250000}"/>
    <cellStyle name="R_PRICE SCHEDULES_20090630 Extn Komati Time &amp; Cost" xfId="9609" xr:uid="{00000000-0005-0000-0000-00007D250000}"/>
    <cellStyle name="R_PRICE SCHEDULES_20090715 Extn Komati Time &amp; Cost" xfId="9610" xr:uid="{00000000-0005-0000-0000-00007E250000}"/>
    <cellStyle name="R_PRICE SCHEDULES_20090725 Task order 02 ice services assessment" xfId="9611" xr:uid="{00000000-0005-0000-0000-00007F250000}"/>
    <cellStyle name="R_PRICE SCHEDULES_20090725 Task order 03 ice services assessment" xfId="9612" xr:uid="{00000000-0005-0000-0000-000080250000}"/>
    <cellStyle name="R_PRICE SCHEDULES_20090725 Task order 04 ice services assessment" xfId="9613" xr:uid="{00000000-0005-0000-0000-000081250000}"/>
    <cellStyle name="R_PRICE SCHEDULES_20090725 Task order 08 ice services assessment" xfId="9614" xr:uid="{00000000-0005-0000-0000-000082250000}"/>
    <cellStyle name="R_PRICE SCHEDULES_20090725 Task Order 09 ice services assessment" xfId="9615" xr:uid="{00000000-0005-0000-0000-000083250000}"/>
    <cellStyle name="R_PRICE SCHEDULES_20090725 Task order 34 ice services assessment" xfId="9616" xr:uid="{00000000-0005-0000-0000-000084250000}"/>
    <cellStyle name="R_PRICE SCHEDULES_20090725rev Extn Komati Time &amp; Cost" xfId="9617" xr:uid="{00000000-0005-0000-0000-000085250000}"/>
    <cellStyle name="R_PRICE SCHEDULES_20090825rev Extn Komati Time &amp; Cost" xfId="9618" xr:uid="{00000000-0005-0000-0000-000086250000}"/>
    <cellStyle name="R_PRICE SCHEDULES_20090907 hour alloc Status Task order Nos 35  36 Diesel Gen  UPS" xfId="9619" xr:uid="{00000000-0005-0000-0000-000087250000}"/>
    <cellStyle name="R_PRICE SCHEDULES_20090907 hour alloc Status Task order Nos 35  36 Diesel Gen  UPS_20110725chk1 DGR ice Timesheet data - July 2011" xfId="9620" xr:uid="{00000000-0005-0000-0000-000088250000}"/>
    <cellStyle name="R_PRICE SCHEDULES_20090908 Extn Komati Time &amp; Cost" xfId="9621" xr:uid="{00000000-0005-0000-0000-000089250000}"/>
    <cellStyle name="R_PRICE SCHEDULES_20090925rev Extn Komati Time &amp; Cost" xfId="9622" xr:uid="{00000000-0005-0000-0000-00008A250000}"/>
    <cellStyle name="R_PRICE SCHEDULES_20090925tm Komati Hrs &amp; km ice services" xfId="9623" xr:uid="{00000000-0005-0000-0000-00008B250000}"/>
    <cellStyle name="R_PRICE SCHEDULES_20090925tm Komati Hrs &amp; km ice services_20100225rev Extn Komati Time &amp; Cost" xfId="9624" xr:uid="{00000000-0005-0000-0000-00008C250000}"/>
    <cellStyle name="R_PRICE SCHEDULES_20090925tm Komati Hrs &amp; km ice services_20100225rev1 Extn Komati Time &amp; Cost" xfId="9625" xr:uid="{00000000-0005-0000-0000-00008D250000}"/>
    <cellStyle name="R_PRICE SCHEDULES_20090925tm Komati Hrs &amp; km ice services_20100325 Extn Komati Time &amp; Cost" xfId="9626" xr:uid="{00000000-0005-0000-0000-00008E250000}"/>
    <cellStyle name="R_PRICE SCHEDULES_20090925tm Komati Hrs &amp; km ice services_20100325rev Extn Komati Time &amp; Cost" xfId="9627" xr:uid="{00000000-0005-0000-0000-00008F250000}"/>
    <cellStyle name="R_PRICE SCHEDULES_20090925tm Komati Hrs &amp; km ice services_20100325tm Extn Komati Hours &amp; km" xfId="9628" xr:uid="{00000000-0005-0000-0000-000090250000}"/>
    <cellStyle name="R_PRICE SCHEDULES_20090925tm Komati Hrs &amp; km ice services_20100423 Extn Komati Time &amp; Cost" xfId="9629" xr:uid="{00000000-0005-0000-0000-000091250000}"/>
    <cellStyle name="R_PRICE SCHEDULES_20090925tm Komati Hrs &amp; km ice services_20100525 Extn Komati Time &amp; Cost" xfId="9630" xr:uid="{00000000-0005-0000-0000-000092250000}"/>
    <cellStyle name="R_PRICE SCHEDULES_20090925tm Komati Hrs &amp; km ice services_20100525cm Komati assessment Hrs &amp; km_2" xfId="9631" xr:uid="{00000000-0005-0000-0000-000093250000}"/>
    <cellStyle name="R_PRICE SCHEDULES_20090925tm Komati Hrs &amp; km ice services_20100625 Extn Komati Time &amp; Cost" xfId="9632" xr:uid="{00000000-0005-0000-0000-000094250000}"/>
    <cellStyle name="R_PRICE SCHEDULES_20090925tm Komati Hrs &amp; km ice services_20100625cm Komati services assessment hrs &amp; km" xfId="9633" xr:uid="{00000000-0005-0000-0000-000095250000}"/>
    <cellStyle name="R_PRICE SCHEDULES_20090925tm Komati Hrs &amp; km ice services_20100721cm Komati Services Hours &amp; km" xfId="9634" xr:uid="{00000000-0005-0000-0000-000096250000}"/>
    <cellStyle name="R_PRICE SCHEDULES_20090925tm Komati Hrs &amp; km ice services_20100721tm Komati Services Hours &amp; km" xfId="9635" xr:uid="{00000000-0005-0000-0000-000097250000}"/>
    <cellStyle name="R_PRICE SCHEDULES_20090925tm Komati Hrs &amp; km ice services_20100725rev2 Extn Komati Time &amp; Cost" xfId="9636" xr:uid="{00000000-0005-0000-0000-000098250000}"/>
    <cellStyle name="R_PRICE SCHEDULES_20090925tm Komati Hrs &amp; km ice services_20100825cm Komati Services Hours &amp; km" xfId="9637" xr:uid="{00000000-0005-0000-0000-000099250000}"/>
    <cellStyle name="R_PRICE SCHEDULES_20090925tm Komati Hrs &amp; km ice services_20100825Rev Extn Komati Time &amp; Cost" xfId="9638" xr:uid="{00000000-0005-0000-0000-00009A250000}"/>
    <cellStyle name="R_PRICE SCHEDULES_20090925tm Komati Hrs &amp; km ice services_20100925REV Assessment 4600005911 Komati ice services" xfId="9639" xr:uid="{00000000-0005-0000-0000-00009B250000}"/>
    <cellStyle name="R_PRICE SCHEDULES_20090925tm Komati Hrs &amp; km ice services_20100925REV Assessment 4600005911 Komati ice services_20110725chk1 DGR ice Timesheet data - July 2011" xfId="9640" xr:uid="{00000000-0005-0000-0000-00009C250000}"/>
    <cellStyle name="R_PRICE SCHEDULES_20090925tm Komati Hrs &amp; km ice services_20100928 Extn Komati Time &amp; Cost" xfId="9641" xr:uid="{00000000-0005-0000-0000-00009D250000}"/>
    <cellStyle name="R_PRICE SCHEDULES_20090925tm Komati Hrs &amp; km ice services_20100929rev check ICE daily capture 2010" xfId="9642" xr:uid="{00000000-0005-0000-0000-00009E250000}"/>
    <cellStyle name="R_PRICE SCHEDULES_20090925tm Komati Hrs &amp; km ice services_20101028 ice assessment &amp; invoice Oct2010" xfId="9643" xr:uid="{00000000-0005-0000-0000-00009F250000}"/>
    <cellStyle name="R_PRICE SCHEDULES_20090925tm Komati Hrs &amp; km ice services_2010425cm Extn Komati Hours &amp; km" xfId="9644" xr:uid="{00000000-0005-0000-0000-0000A0250000}"/>
    <cellStyle name="R_PRICE SCHEDULES_20090925tm Komati Hrs &amp; km ice services_2010425tm Extn Komati Hours &amp; km" xfId="9645" xr:uid="{00000000-0005-0000-0000-0000A1250000}"/>
    <cellStyle name="R_PRICE SCHEDULES_20090925tm Komati Hrs &amp; km ice services_20110725chk1 DGR ice Timesheet data - July 2011" xfId="9646" xr:uid="{00000000-0005-0000-0000-0000A2250000}"/>
    <cellStyle name="R_PRICE SCHEDULES_20091025 Task order 02 ice services assessment" xfId="9647" xr:uid="{00000000-0005-0000-0000-0000A3250000}"/>
    <cellStyle name="R_PRICE SCHEDULES_20091025 Task order 03 ice services assessment" xfId="9648" xr:uid="{00000000-0005-0000-0000-0000A4250000}"/>
    <cellStyle name="R_PRICE SCHEDULES_20091025 Task order 04 ice services assessment" xfId="9649" xr:uid="{00000000-0005-0000-0000-0000A5250000}"/>
    <cellStyle name="R_PRICE SCHEDULES_20091025 Task order 08 ice services assessment" xfId="9650" xr:uid="{00000000-0005-0000-0000-0000A6250000}"/>
    <cellStyle name="R_PRICE SCHEDULES_20091025 Task Order 09 ice services assessment" xfId="9651" xr:uid="{00000000-0005-0000-0000-0000A7250000}"/>
    <cellStyle name="R_PRICE SCHEDULES_20091025 Task Order 12 ice services assessment" xfId="9652" xr:uid="{00000000-0005-0000-0000-0000A8250000}"/>
    <cellStyle name="R_PRICE SCHEDULES_20091025 Task Order 18 ice services assessment" xfId="9653" xr:uid="{00000000-0005-0000-0000-0000A9250000}"/>
    <cellStyle name="R_PRICE SCHEDULES_20091025 Task Order 20 ice services assessment" xfId="9654" xr:uid="{00000000-0005-0000-0000-0000AA250000}"/>
    <cellStyle name="R_PRICE SCHEDULES_20091025 Task Order 22 ice services assessment" xfId="9655" xr:uid="{00000000-0005-0000-0000-0000AB250000}"/>
    <cellStyle name="R_PRICE SCHEDULES_20091025 Task Order 24 ice services assessment" xfId="9656" xr:uid="{00000000-0005-0000-0000-0000AC250000}"/>
    <cellStyle name="R_PRICE SCHEDULES_20091025 Task Order 25 ice services assessment" xfId="9657" xr:uid="{00000000-0005-0000-0000-0000AD250000}"/>
    <cellStyle name="R_PRICE SCHEDULES_20091025 Task Order 25&amp;26 ice services assessment" xfId="9658" xr:uid="{00000000-0005-0000-0000-0000AE250000}"/>
    <cellStyle name="R_PRICE SCHEDULES_20091025 Task Order 26 ice services assessment" xfId="9659" xr:uid="{00000000-0005-0000-0000-0000AF250000}"/>
    <cellStyle name="R_PRICE SCHEDULES_20091025 Task Order 28 ice services assessment Mercury SS" xfId="9660" xr:uid="{00000000-0005-0000-0000-0000B0250000}"/>
    <cellStyle name="R_PRICE SCHEDULES_20091025 Task Order 29 ice services assessment" xfId="9661" xr:uid="{00000000-0005-0000-0000-0000B1250000}"/>
    <cellStyle name="R_PRICE SCHEDULES_20091025 Task Order 31 ice services assessment" xfId="9662" xr:uid="{00000000-0005-0000-0000-0000B2250000}"/>
    <cellStyle name="R_PRICE SCHEDULES_20091025 Task Order 33 ice services assessment" xfId="9663" xr:uid="{00000000-0005-0000-0000-0000B3250000}"/>
    <cellStyle name="R_PRICE SCHEDULES_20091025 Task Order 34 ice services assessment" xfId="9664" xr:uid="{00000000-0005-0000-0000-0000B4250000}"/>
    <cellStyle name="R_PRICE SCHEDULES_20091025 Task Order 35 ice services assessment" xfId="9665" xr:uid="{00000000-0005-0000-0000-0000B5250000}"/>
    <cellStyle name="R_PRICE SCHEDULES_20091025 Task Order 36 ice services assessment" xfId="9666" xr:uid="{00000000-0005-0000-0000-0000B6250000}"/>
    <cellStyle name="R_PRICE SCHEDULES_20091025 Task Order 37 ice services assessment" xfId="9667" xr:uid="{00000000-0005-0000-0000-0000B7250000}"/>
    <cellStyle name="R_PRICE SCHEDULES_20091025 Task Order 37 Revised split ice services assessment" xfId="9668" xr:uid="{00000000-0005-0000-0000-0000B8250000}"/>
    <cellStyle name="R_PRICE SCHEDULES_20091025 Task Order 39 ice services assessment" xfId="9669" xr:uid="{00000000-0005-0000-0000-0000B9250000}"/>
    <cellStyle name="R_PRICE SCHEDULES_20091025 Task Order 40 ice services assessment" xfId="9670" xr:uid="{00000000-0005-0000-0000-0000BA250000}"/>
    <cellStyle name="R_PRICE SCHEDULES_20091025 Task Order 41 ice services assessment &amp; invoice" xfId="9671" xr:uid="{00000000-0005-0000-0000-0000BB250000}"/>
    <cellStyle name="R_PRICE SCHEDULES_20091025 Task Order 42 ice services assessment" xfId="9672" xr:uid="{00000000-0005-0000-0000-0000BC250000}"/>
    <cellStyle name="R_PRICE SCHEDULES_20091025 Task Order 43 ice services assessment" xfId="9673" xr:uid="{00000000-0005-0000-0000-0000BD250000}"/>
    <cellStyle name="R_PRICE SCHEDULES_20091025 Task Order 44 ice services assessment" xfId="9674" xr:uid="{00000000-0005-0000-0000-0000BE250000}"/>
    <cellStyle name="R_PRICE SCHEDULES_20091025cm Komati Hrs &amp; km ice services" xfId="9675" xr:uid="{00000000-0005-0000-0000-0000BF250000}"/>
    <cellStyle name="R_PRICE SCHEDULES_20091025Rev Task Order 26 ice services assessment" xfId="9676" xr:uid="{00000000-0005-0000-0000-0000C0250000}"/>
    <cellStyle name="R_PRICE SCHEDULES_20091025rev1 Extn Komati Time &amp; Cost" xfId="9677" xr:uid="{00000000-0005-0000-0000-0000C1250000}"/>
    <cellStyle name="R_PRICE SCHEDULES_20091025rev2 Extn Komati Time &amp; Cost" xfId="9678" xr:uid="{00000000-0005-0000-0000-0000C2250000}"/>
    <cellStyle name="R_PRICE SCHEDULES_20091030rev3 CED Project support services" xfId="9679" xr:uid="{00000000-0005-0000-0000-0000C3250000}"/>
    <cellStyle name="R_PRICE SCHEDULES_20091030rev3 CED Project support services_20110725chk1 DGR ice Timesheet data - July 2011" xfId="9680" xr:uid="{00000000-0005-0000-0000-0000C4250000}"/>
    <cellStyle name="R_PRICE SCHEDULES_200911 chk Task 41 Kusile Silos forecast" xfId="9681" xr:uid="{00000000-0005-0000-0000-0000C5250000}"/>
    <cellStyle name="R_PRICE SCHEDULES_200911 chk Task 41 Kusile Silos forecast_20110725chk1 DGR ice Timesheet data - July 2011" xfId="9682" xr:uid="{00000000-0005-0000-0000-0000C6250000}"/>
    <cellStyle name="R_PRICE SCHEDULES_200911 Task Order 46 ice services Forecast" xfId="9683" xr:uid="{00000000-0005-0000-0000-0000C7250000}"/>
    <cellStyle name="R_PRICE SCHEDULES_200911 Task Order 46 ice services Forecast_20110725chk1 DGR ice Timesheet data - July 2011" xfId="9684" xr:uid="{00000000-0005-0000-0000-0000C8250000}"/>
    <cellStyle name="R_PRICE SCHEDULES_20091101rev CED Project support services" xfId="9685" xr:uid="{00000000-0005-0000-0000-0000C9250000}"/>
    <cellStyle name="R_PRICE SCHEDULES_20091101rev CED Project support services_20110725chk1 DGR ice Timesheet data - July 2011" xfId="9686" xr:uid="{00000000-0005-0000-0000-0000CA250000}"/>
    <cellStyle name="R_PRICE SCHEDULES_20091102 CED Project support services" xfId="9687" xr:uid="{00000000-0005-0000-0000-0000CB250000}"/>
    <cellStyle name="R_PRICE SCHEDULES_20091102 CED Project support services_20110725chk1 DGR ice Timesheet data - July 2011" xfId="9688" xr:uid="{00000000-0005-0000-0000-0000CC250000}"/>
    <cellStyle name="R_PRICE SCHEDULES_20091103 CED Project support services" xfId="9689" xr:uid="{00000000-0005-0000-0000-0000CD250000}"/>
    <cellStyle name="R_PRICE SCHEDULES_20091103 CED Project support services_20110725chk1 DGR ice Timesheet data - July 2011" xfId="9690" xr:uid="{00000000-0005-0000-0000-0000CE250000}"/>
    <cellStyle name="R_PRICE SCHEDULES_20091104 CED Project support services" xfId="9691" xr:uid="{00000000-0005-0000-0000-0000CF250000}"/>
    <cellStyle name="R_PRICE SCHEDULES_20091104 CED Project support services_20110725chk1 DGR ice Timesheet data - July 2011" xfId="9692" xr:uid="{00000000-0005-0000-0000-0000D0250000}"/>
    <cellStyle name="R_PRICE SCHEDULES_20091105 CED Project support services" xfId="9693" xr:uid="{00000000-0005-0000-0000-0000D1250000}"/>
    <cellStyle name="R_PRICE SCHEDULES_20091105 CED Project support services_20110725chk1 DGR ice Timesheet data - July 2011" xfId="9694" xr:uid="{00000000-0005-0000-0000-0000D2250000}"/>
    <cellStyle name="R_PRICE SCHEDULES_20091125 Task order 02 ice services assessment" xfId="9695" xr:uid="{00000000-0005-0000-0000-0000D3250000}"/>
    <cellStyle name="R_PRICE SCHEDULES_20091125 Task order 04 ice services assessment" xfId="9696" xr:uid="{00000000-0005-0000-0000-0000D4250000}"/>
    <cellStyle name="R_PRICE SCHEDULES_20091125 Task Order 31 ice services assessment &amp; invoice" xfId="9697" xr:uid="{00000000-0005-0000-0000-0000D5250000}"/>
    <cellStyle name="R_PRICE SCHEDULES_20091125 Task Order 32 ice services assessment" xfId="9698" xr:uid="{00000000-0005-0000-0000-0000D6250000}"/>
    <cellStyle name="R_PRICE SCHEDULES_20091125 Task Order 47 ice services assessment" xfId="9699" xr:uid="{00000000-0005-0000-0000-0000D7250000}"/>
    <cellStyle name="R_PRICE SCHEDULES_20091125cindy Komati Hrs &amp; km ice services" xfId="9700" xr:uid="{00000000-0005-0000-0000-0000D8250000}"/>
    <cellStyle name="R_PRICE SCHEDULES_20091125tm rev Komati Hrs &amp; km ice services" xfId="9701" xr:uid="{00000000-0005-0000-0000-0000D9250000}"/>
    <cellStyle name="R_PRICE SCHEDULES_200911rev Extn Komati Time &amp; Cost" xfId="9702" xr:uid="{00000000-0005-0000-0000-0000DA250000}"/>
    <cellStyle name="R_PRICE SCHEDULES_20091208 CED Project support services_nic003" xfId="9703" xr:uid="{00000000-0005-0000-0000-0000DB250000}"/>
    <cellStyle name="R_PRICE SCHEDULES_20091208 CED Project support services_nic003_20110725chk1 DGR ice Timesheet data - July 2011" xfId="9704" xr:uid="{00000000-0005-0000-0000-0000DC250000}"/>
    <cellStyle name="R_PRICE SCHEDULES_20091209 CED Task order list" xfId="9705" xr:uid="{00000000-0005-0000-0000-0000DD250000}"/>
    <cellStyle name="R_PRICE SCHEDULES_20091209 CED Task order list_20110725chk1 DGR ice Timesheet data - July 2011" xfId="9706" xr:uid="{00000000-0005-0000-0000-0000DE250000}"/>
    <cellStyle name="R_PRICE SCHEDULES_20091211 Task 29 Forecast ice services" xfId="9707" xr:uid="{00000000-0005-0000-0000-0000DF250000}"/>
    <cellStyle name="R_PRICE SCHEDULES_20091211 Task 51 Forecast ice services" xfId="9708" xr:uid="{00000000-0005-0000-0000-0000E0250000}"/>
    <cellStyle name="R_PRICE SCHEDULES_20091214 CED Project support services" xfId="9709" xr:uid="{00000000-0005-0000-0000-0000E1250000}"/>
    <cellStyle name="R_PRICE SCHEDULES_20091214 CED Project support services_20110725chk1 DGR ice Timesheet data - July 2011" xfId="9710" xr:uid="{00000000-0005-0000-0000-0000E2250000}"/>
    <cellStyle name="R_PRICE SCHEDULES_20091225 Task order 04 ice services assessment &amp; invoice" xfId="9711" xr:uid="{00000000-0005-0000-0000-0000E3250000}"/>
    <cellStyle name="R_PRICE SCHEDULES_20091225 Task Order 20 ice services assessment &amp; invoice" xfId="9712" xr:uid="{00000000-0005-0000-0000-0000E4250000}"/>
    <cellStyle name="R_PRICE SCHEDULES_20091225 Task order 46 assessment &amp; invoice" xfId="9713" xr:uid="{00000000-0005-0000-0000-0000E5250000}"/>
    <cellStyle name="R_PRICE SCHEDULES_20091225 Task order 46 assessment &amp; invoice_20110725chk1 DGR ice Timesheet data - July 2011" xfId="9714" xr:uid="{00000000-0005-0000-0000-0000E6250000}"/>
    <cellStyle name="R_PRICE SCHEDULES_20091230 CED Project support services" xfId="9715" xr:uid="{00000000-0005-0000-0000-0000E7250000}"/>
    <cellStyle name="R_PRICE SCHEDULES_20091230 CED Project support services_20110725chk1 DGR ice Timesheet data - July 2011" xfId="9716" xr:uid="{00000000-0005-0000-0000-0000E8250000}"/>
    <cellStyle name="R_PRICE SCHEDULES_20091230rev1 CED Project support services" xfId="9717" xr:uid="{00000000-0005-0000-0000-0000E9250000}"/>
    <cellStyle name="R_PRICE SCHEDULES_20091230rev1 CED Project support services_20110725chk1 DGR ice Timesheet data - July 2011" xfId="9718" xr:uid="{00000000-0005-0000-0000-0000EA250000}"/>
    <cellStyle name="R_PRICE SCHEDULES_20091231 Task 52 Forecast ice services" xfId="9719" xr:uid="{00000000-0005-0000-0000-0000EB250000}"/>
    <cellStyle name="R_PRICE SCHEDULES_200912rev1 Extn Komati Time &amp; Cost" xfId="9720" xr:uid="{00000000-0005-0000-0000-0000EC250000}"/>
    <cellStyle name="R_PRICE SCHEDULES_20100104 CED Project support services" xfId="9721" xr:uid="{00000000-0005-0000-0000-0000ED250000}"/>
    <cellStyle name="R_PRICE SCHEDULES_20100104 CED Project support services_20110725chk1 DGR ice Timesheet data - July 2011" xfId="9722" xr:uid="{00000000-0005-0000-0000-0000EE250000}"/>
    <cellStyle name="R_PRICE SCHEDULES_20100125 Task 51 Hrs to date ice services" xfId="9723" xr:uid="{00000000-0005-0000-0000-0000EF250000}"/>
    <cellStyle name="R_PRICE SCHEDULES_20100125 Task 51 Hrs to date ice services_20110725chk1 DGR ice Timesheet data - July 2011" xfId="9724" xr:uid="{00000000-0005-0000-0000-0000F0250000}"/>
    <cellStyle name="R_PRICE SCHEDULES_20100125 Task order 02 ice assessment hours" xfId="9725" xr:uid="{00000000-0005-0000-0000-0000F1250000}"/>
    <cellStyle name="R_PRICE SCHEDULES_20100125 Task order 02 ice services assessment" xfId="9726" xr:uid="{00000000-0005-0000-0000-0000F2250000}"/>
    <cellStyle name="R_PRICE SCHEDULES_20100125 Task Order 20 ice services assessment &amp; invoice" xfId="9727" xr:uid="{00000000-0005-0000-0000-0000F3250000}"/>
    <cellStyle name="R_PRICE SCHEDULES_20100125 Task Order 45 ice services assessment" xfId="9728" xr:uid="{00000000-0005-0000-0000-0000F4250000}"/>
    <cellStyle name="R_PRICE SCHEDULES_20100125 Task Order 51 ice services assessment &amp; invoice" xfId="9729" xr:uid="{00000000-0005-0000-0000-0000F5250000}"/>
    <cellStyle name="R_PRICE SCHEDULES_20100125cm Komati Hrs &amp; km ice services" xfId="9730" xr:uid="{00000000-0005-0000-0000-0000F6250000}"/>
    <cellStyle name="R_PRICE SCHEDULES_20100125dm Task Order 20 ice services assessment &amp; invoice" xfId="9731" xr:uid="{00000000-0005-0000-0000-0000F7250000}"/>
    <cellStyle name="R_PRICE SCHEDULES_20100125rev Extn Komati Time &amp; Cost" xfId="9732" xr:uid="{00000000-0005-0000-0000-0000F8250000}"/>
    <cellStyle name="R_PRICE SCHEDULES_20100210Rev CED Project support services" xfId="9733" xr:uid="{00000000-0005-0000-0000-0000F9250000}"/>
    <cellStyle name="R_PRICE SCHEDULES_20100210Rev CED Project support services_20110725chk1 DGR ice Timesheet data - July 2011" xfId="9734" xr:uid="{00000000-0005-0000-0000-0000FA250000}"/>
    <cellStyle name="R_PRICE SCHEDULES_20100225 Task order 04 ice services assessment &amp; invoice" xfId="9735" xr:uid="{00000000-0005-0000-0000-0000FB250000}"/>
    <cellStyle name="R_PRICE SCHEDULES_20100225rev Extn Komati Time &amp; Cost" xfId="9736" xr:uid="{00000000-0005-0000-0000-0000FC250000}"/>
    <cellStyle name="R_PRICE SCHEDULES_20100225rev1 Extn Komati Time &amp; Cost" xfId="9737" xr:uid="{00000000-0005-0000-0000-0000FD250000}"/>
    <cellStyle name="R_PRICE SCHEDULES_20100302 Task No 13 Gen Transf proposal ice services" xfId="9738" xr:uid="{00000000-0005-0000-0000-0000FE250000}"/>
    <cellStyle name="R_PRICE SCHEDULES_20100304 CED Project support services" xfId="9739" xr:uid="{00000000-0005-0000-0000-0000FF250000}"/>
    <cellStyle name="R_PRICE SCHEDULES_20100304 CED Project support services_20110725chk1 DGR ice Timesheet data - July 2011" xfId="9740" xr:uid="{00000000-0005-0000-0000-000000260000}"/>
    <cellStyle name="R_PRICE SCHEDULES_20100304rev1 CED Project support services" xfId="9741" xr:uid="{00000000-0005-0000-0000-000001260000}"/>
    <cellStyle name="R_PRICE SCHEDULES_20100304rev1 CED Project support services_20110725chk1 DGR ice Timesheet data - July 2011" xfId="9742" xr:uid="{00000000-0005-0000-0000-000002260000}"/>
    <cellStyle name="R_PRICE SCHEDULES_20100325 Extn Komati Time &amp; Cost" xfId="9743" xr:uid="{00000000-0005-0000-0000-000003260000}"/>
    <cellStyle name="R_PRICE SCHEDULES_20100325 Task 51 Hrs to date ice services" xfId="9744" xr:uid="{00000000-0005-0000-0000-000004260000}"/>
    <cellStyle name="R_PRICE SCHEDULES_20100325 Task 51 Hrs to date ice services_20110725chk1 DGR ice Timesheet data - July 2011" xfId="9745" xr:uid="{00000000-0005-0000-0000-000005260000}"/>
    <cellStyle name="R_PRICE SCHEDULES_20100325 Task order 02 ice services assessment &amp; invoice" xfId="9746" xr:uid="{00000000-0005-0000-0000-000006260000}"/>
    <cellStyle name="R_PRICE SCHEDULES_20100325 Task order 02 ice services Turbine details" xfId="9747" xr:uid="{00000000-0005-0000-0000-000007260000}"/>
    <cellStyle name="R_PRICE SCHEDULES_20100325 Task order 02 ice services Turbine details_20110725chk1 DGR ice Timesheet data - July 2011" xfId="9748" xr:uid="{00000000-0005-0000-0000-000008260000}"/>
    <cellStyle name="R_PRICE SCHEDULES_20100325rev Extn Komati Time &amp; Cost" xfId="9749" xr:uid="{00000000-0005-0000-0000-000009260000}"/>
    <cellStyle name="R_PRICE SCHEDULES_20100325tm Extn Komati Hours &amp; km" xfId="9750" xr:uid="{00000000-0005-0000-0000-00000A260000}"/>
    <cellStyle name="R_PRICE SCHEDULES_20100329 Updated Task 53 Gen Transf Forecast ice services" xfId="9751" xr:uid="{00000000-0005-0000-0000-00000B260000}"/>
    <cellStyle name="R_PRICE SCHEDULES_20100408 Task No 0012 FGD proposal ice services" xfId="9752" xr:uid="{00000000-0005-0000-0000-00000C260000}"/>
    <cellStyle name="R_PRICE SCHEDULES_20100423 Extn Komati Time &amp; Cost" xfId="9753" xr:uid="{00000000-0005-0000-0000-00000D260000}"/>
    <cellStyle name="R_PRICE SCHEDULES_20100425 Task 29 Limestone Hrs ice services" xfId="9754" xr:uid="{00000000-0005-0000-0000-00000E260000}"/>
    <cellStyle name="R_PRICE SCHEDULES_20100425 Task 29 Limestone Hrs ice services_20110725chk1 DGR ice Timesheet data - July 2011" xfId="9755" xr:uid="{00000000-0005-0000-0000-00000F260000}"/>
    <cellStyle name="R_PRICE SCHEDULES_20100425 Task Order 29 ice services assessment &amp; invoice" xfId="9756" xr:uid="{00000000-0005-0000-0000-000010260000}"/>
    <cellStyle name="R_PRICE SCHEDULES_20100425 Task Order 51 ice services assessment &amp; invoice" xfId="9757" xr:uid="{00000000-0005-0000-0000-000011260000}"/>
    <cellStyle name="R_PRICE SCHEDULES_20100429 CED Project support Timesheet current" xfId="9758" xr:uid="{00000000-0005-0000-0000-000012260000}"/>
    <cellStyle name="R_PRICE SCHEDULES_20100429 CED Project support Timesheet current_20110725chk1 DGR ice Timesheet data - July 2011" xfId="9759" xr:uid="{00000000-0005-0000-0000-000013260000}"/>
    <cellStyle name="R_PRICE SCHEDULES_20100511 Task 63 BoP hrs" xfId="9760" xr:uid="{00000000-0005-0000-0000-000014260000}"/>
    <cellStyle name="R_PRICE SCHEDULES_20100511 Task 63 BoP hrs_20110725chk1 DGR ice Timesheet data - July 2011" xfId="9761" xr:uid="{00000000-0005-0000-0000-000015260000}"/>
    <cellStyle name="R_PRICE SCHEDULES_20100518 Medupi March 2010 summary" xfId="9762" xr:uid="{00000000-0005-0000-0000-000016260000}"/>
    <cellStyle name="R_PRICE SCHEDULES_20100525 Extn Komati Time &amp; Cost" xfId="9763" xr:uid="{00000000-0005-0000-0000-000017260000}"/>
    <cellStyle name="R_PRICE SCHEDULES_20100525cm Komati assessment Hrs &amp; km_2" xfId="9764" xr:uid="{00000000-0005-0000-0000-000018260000}"/>
    <cellStyle name="R_PRICE SCHEDULES_20100625 Extn Komati Time &amp; Cost" xfId="9765" xr:uid="{00000000-0005-0000-0000-000019260000}"/>
    <cellStyle name="R_PRICE SCHEDULES_20100625 Turbine Summary weekly Timesheets" xfId="9766" xr:uid="{00000000-0005-0000-0000-00001A260000}"/>
    <cellStyle name="R_PRICE SCHEDULES_20100625cm Komati services assessment hrs &amp; km" xfId="9767" xr:uid="{00000000-0005-0000-0000-00001B260000}"/>
    <cellStyle name="R_PRICE SCHEDULES_20100721cm Komati Services Hours &amp; km" xfId="9768" xr:uid="{00000000-0005-0000-0000-00001C260000}"/>
    <cellStyle name="R_PRICE SCHEDULES_20100721tm Komati Services Hours &amp; km" xfId="9769" xr:uid="{00000000-0005-0000-0000-00001D260000}"/>
    <cellStyle name="R_PRICE SCHEDULES_20100725 Hrs to date Task 0063 BoP ice services" xfId="9770" xr:uid="{00000000-0005-0000-0000-00001E260000}"/>
    <cellStyle name="R_PRICE SCHEDULES_20100725 Hrs to date Task 0063 BoP ice services_20110725chk1 DGR ice Timesheet data - July 2011" xfId="9771" xr:uid="{00000000-0005-0000-0000-00001F260000}"/>
    <cellStyle name="R_PRICE SCHEDULES_20100725rev2 Extn Komati Time &amp; Cost" xfId="9772" xr:uid="{00000000-0005-0000-0000-000020260000}"/>
    <cellStyle name="R_PRICE SCHEDULES_20100803 Task order 02 Turbine ice services assessment dvw" xfId="9773" xr:uid="{00000000-0005-0000-0000-000021260000}"/>
    <cellStyle name="R_PRICE SCHEDULES_20100820 iWeNhle Consolidated Invoices" xfId="9774" xr:uid="{00000000-0005-0000-0000-000022260000}"/>
    <cellStyle name="R_PRICE SCHEDULES_20100820 iWeNhle Consolidated Invoices_20110725chk1 DGR ice Timesheet data - July 2011" xfId="9775" xr:uid="{00000000-0005-0000-0000-000023260000}"/>
    <cellStyle name="R_PRICE SCHEDULES_20100825cm Komati Services Hours &amp; km" xfId="9776" xr:uid="{00000000-0005-0000-0000-000024260000}"/>
    <cellStyle name="R_PRICE SCHEDULES_20100825Rev Extn Komati Time &amp; Cost" xfId="9777" xr:uid="{00000000-0005-0000-0000-000025260000}"/>
    <cellStyle name="R_PRICE SCHEDULES_20100902 Task order 02 Turbine ice services Ass &amp; Inv" xfId="9778" xr:uid="{00000000-0005-0000-0000-000026260000}"/>
    <cellStyle name="R_PRICE SCHEDULES_20100913 CED Project support Timesheet current" xfId="9779" xr:uid="{00000000-0005-0000-0000-000027260000}"/>
    <cellStyle name="R_PRICE SCHEDULES_20100913 CED Project support Timesheet current_20110725chk1 DGR ice Timesheet data - July 2011" xfId="9780" xr:uid="{00000000-0005-0000-0000-000028260000}"/>
    <cellStyle name="R_PRICE SCHEDULES_20100925REV Assessment 4600005911 Komati ice services" xfId="9781" xr:uid="{00000000-0005-0000-0000-000029260000}"/>
    <cellStyle name="R_PRICE SCHEDULES_20100925REV Assessment 4600005911 Komati ice services_20110725chk1 DGR ice Timesheet data - July 2011" xfId="9782" xr:uid="{00000000-0005-0000-0000-00002A260000}"/>
    <cellStyle name="R_PRICE SCHEDULES_20100928 Extn Komati Time &amp; Cost" xfId="9783" xr:uid="{00000000-0005-0000-0000-00002B260000}"/>
    <cellStyle name="R_PRICE SCHEDULES_20100929rev check ICE daily capture 2010" xfId="9784" xr:uid="{00000000-0005-0000-0000-00002C260000}"/>
    <cellStyle name="R_PRICE SCHEDULES_20101008 Task 53 Generation ice services assessment &amp; invoice" xfId="9785" xr:uid="{00000000-0005-0000-0000-00002D260000}"/>
    <cellStyle name="R_PRICE SCHEDULES_20101018_Challenge Session Revisions FINAL" xfId="9786" xr:uid="{00000000-0005-0000-0000-00002E260000}"/>
    <cellStyle name="R_PRICE SCHEDULES_20101020 info Task order 02 Turbine ice services assessmen" xfId="9787" xr:uid="{00000000-0005-0000-0000-00002F260000}"/>
    <cellStyle name="R_PRICE SCHEDULES_20101024 25Sep2010 Assess &amp; Inv Task order 02 Turbine ice services" xfId="9788" xr:uid="{00000000-0005-0000-0000-000030260000}"/>
    <cellStyle name="R_PRICE SCHEDULES_20101028 ice assessment &amp; invoice Oct2010" xfId="9789" xr:uid="{00000000-0005-0000-0000-000031260000}"/>
    <cellStyle name="R_PRICE SCHEDULES_20101109 CED Project support Timesheet current" xfId="9790" xr:uid="{00000000-0005-0000-0000-000032260000}"/>
    <cellStyle name="R_PRICE SCHEDULES_20101109 CED Project support Timesheet current_20110725chk1 DGR ice Timesheet data - July 2011" xfId="9791" xr:uid="{00000000-0005-0000-0000-000033260000}"/>
    <cellStyle name="R_PRICE SCHEDULES_20101109 Task 0064 Terr undergrd ice services" xfId="9792" xr:uid="{00000000-0005-0000-0000-000034260000}"/>
    <cellStyle name="R_PRICE SCHEDULES_2010425cm Extn Komati Hours &amp; km" xfId="9793" xr:uid="{00000000-0005-0000-0000-000035260000}"/>
    <cellStyle name="R_PRICE SCHEDULES_2010425tm Extn Komati Hours &amp; km" xfId="9794" xr:uid="{00000000-0005-0000-0000-000036260000}"/>
    <cellStyle name="R_PRICE SCHEDULES_2010825 Assessment &amp; invoice Task 0063 BoP ice services" xfId="9795" xr:uid="{00000000-0005-0000-0000-000037260000}"/>
    <cellStyle name="R_PRICE SCHEDULES_20110725chk1 DGR ice Timesheet data - July 2011" xfId="9796" xr:uid="{00000000-0005-0000-0000-000038260000}"/>
    <cellStyle name="R_PRICE SCHEDULES_Agreed Final Hours" xfId="9797" xr:uid="{00000000-0005-0000-0000-000039260000}"/>
    <cellStyle name="R_PRICE SCHEDULES_Agreed Final Hours_20110725chk1 DGR ice Timesheet data - July 2011" xfId="9798" xr:uid="{00000000-0005-0000-0000-00003A260000}"/>
    <cellStyle name="R_PRICE SCHEDULES_Boiler Package_Contract Control Logs Sep 2010" xfId="9799" xr:uid="{00000000-0005-0000-0000-00003B260000}"/>
    <cellStyle name="R_PRICE SCHEDULES_Book1" xfId="9800" xr:uid="{00000000-0005-0000-0000-00003C260000}"/>
    <cellStyle name="R_PRICE SCHEDULES_Book1_PC Master Report" xfId="9801" xr:uid="{00000000-0005-0000-0000-00003D260000}"/>
    <cellStyle name="R_PRICE SCHEDULES_Book1_Proposed Overall Monthly Cost Report - End March 2010" xfId="9802" xr:uid="{00000000-0005-0000-0000-00003E260000}"/>
    <cellStyle name="R_PRICE SCHEDULES_CHECK 20091116JvD Updated Kusile Coal &amp; Ash allocation of hrs" xfId="9803" xr:uid="{00000000-0005-0000-0000-00003F260000}"/>
    <cellStyle name="R_PRICE SCHEDULES_CHECK 20091116JvD Updated Kusile Coal &amp; Ash allocation of hrs_20110725chk1 DGR ice Timesheet data - July 2011" xfId="9804" xr:uid="{00000000-0005-0000-0000-000040260000}"/>
    <cellStyle name="R_PRICE SCHEDULES_Cindy ice Services assessment Hrs 25Jun2009" xfId="9805" xr:uid="{00000000-0005-0000-0000-000041260000}"/>
    <cellStyle name="R_PRICE SCHEDULES_Commited cost - January  2010" xfId="9806" xr:uid="{00000000-0005-0000-0000-000042260000}"/>
    <cellStyle name="R_PRICE SCHEDULES_Contract Log Register" xfId="9807" xr:uid="{00000000-0005-0000-0000-000043260000}"/>
    <cellStyle name="R_PRICE SCHEDULES_Contract Log Register 2" xfId="9808" xr:uid="{00000000-0005-0000-0000-000044260000}"/>
    <cellStyle name="R_PRICE SCHEDULES_Contract Log Register_Commited cost - January  2010" xfId="9809" xr:uid="{00000000-0005-0000-0000-000045260000}"/>
    <cellStyle name="R_PRICE SCHEDULES_Contract Log Register_Copy of MEDUPI Claim Register- (M-Drive)" xfId="9810" xr:uid="{00000000-0005-0000-0000-000046260000}"/>
    <cellStyle name="R_PRICE SCHEDULES_Contract Log Register_October Claims Report (downloaded_06112009)" xfId="9811" xr:uid="{00000000-0005-0000-0000-000047260000}"/>
    <cellStyle name="R_PRICE SCHEDULES_Contract Log Register_P10_Enabling_Civils_02_June_09_Rev1" xfId="9812" xr:uid="{00000000-0005-0000-0000-000048260000}"/>
    <cellStyle name="R_PRICE SCHEDULES_Contract Log Register_P10_Enabling_Civils_02_June_09_Rev1_PC Master Report" xfId="9813" xr:uid="{00000000-0005-0000-0000-000049260000}"/>
    <cellStyle name="R_PRICE SCHEDULES_Contract Log Register_P10_Enabling_Civils_02_June_09_Rev1_Proposed Overall Monthly Cost Report - End March 2010" xfId="9814" xr:uid="{00000000-0005-0000-0000-00004A260000}"/>
    <cellStyle name="R_PRICE SCHEDULES_Contract Log Register_P10_Enabling_Civils_02_May_09_final" xfId="9815" xr:uid="{00000000-0005-0000-0000-00004B260000}"/>
    <cellStyle name="R_PRICE SCHEDULES_Contract Log Register_P10_Enabling_Civils_02_May_09_final_PC Master Report" xfId="9816" xr:uid="{00000000-0005-0000-0000-00004C260000}"/>
    <cellStyle name="R_PRICE SCHEDULES_Contract Log Register_P10_Enabling_Civils_02_May_09_final_Proposed Overall Monthly Cost Report - End March 2010" xfId="9817" xr:uid="{00000000-0005-0000-0000-00004D260000}"/>
    <cellStyle name="R_PRICE SCHEDULES_Contract Log Register_PC Master Report" xfId="9818" xr:uid="{00000000-0005-0000-0000-00004E260000}"/>
    <cellStyle name="R_PRICE SCHEDULES_Contract Log Register_PC Master Report Feb09 Rev1 HL (version 1)" xfId="9819" xr:uid="{00000000-0005-0000-0000-00004F260000}"/>
    <cellStyle name="R_PRICE SCHEDULES_Contract Log Register_Proposed Overall Monthly Cost Report - End March 2010" xfId="9820" xr:uid="{00000000-0005-0000-0000-000050260000}"/>
    <cellStyle name="R_PRICE SCHEDULES_Contract Log Register_RC EXECUTIVE SUMMARY END Jan 2010. (version 2)" xfId="9821" xr:uid="{00000000-0005-0000-0000-000051260000}"/>
    <cellStyle name="R_PRICE SCHEDULES_Contract Log Register_RC EXECUTIVE SUMMARY END JULY 2009." xfId="9822" xr:uid="{00000000-0005-0000-0000-000052260000}"/>
    <cellStyle name="R_PRICE SCHEDULES_Contract Log Register_RC EXECUTIVE SUMMARY END JULY 2009._1" xfId="9823" xr:uid="{00000000-0005-0000-0000-000053260000}"/>
    <cellStyle name="R_PRICE SCHEDULES_Contract Log Register_RC EXECUTIVE SUMMARY END JULY 2009._1_Proposed Overall Monthly Cost Report - End March 2010" xfId="9824" xr:uid="{00000000-0005-0000-0000-000054260000}"/>
    <cellStyle name="R_PRICE SCHEDULES_Contract Log Register_RC EXECUTIVE SUMMARY END JULY 2009._PC Master Report" xfId="9825" xr:uid="{00000000-0005-0000-0000-000055260000}"/>
    <cellStyle name="R_PRICE SCHEDULES_Contract Log Register_RC EXECUTIVE SUMMARY END JULY 2009._Proposed Overall Monthly Cost Report - End March 2010" xfId="9826" xr:uid="{00000000-0005-0000-0000-000056260000}"/>
    <cellStyle name="R_PRICE SCHEDULES_Contract Log Register_RC EXECUTIVE SUMMARY END SEP 2009." xfId="9827" xr:uid="{00000000-0005-0000-0000-000057260000}"/>
    <cellStyle name="R_PRICE SCHEDULES_Copy of MEDUPI Claim Register- (M-Drive)" xfId="9828" xr:uid="{00000000-0005-0000-0000-000058260000}"/>
    <cellStyle name="R_PRICE SCHEDULES_Dispute Register Master" xfId="9829" xr:uid="{00000000-0005-0000-0000-000059260000}"/>
    <cellStyle name="R_PRICE SCHEDULES_Dispute Register Master_Copy of MEDUPI Claim Register- (M-Drive)" xfId="9830" xr:uid="{00000000-0005-0000-0000-00005A260000}"/>
    <cellStyle name="R_PRICE SCHEDULES_Dispute Register Master_October Claims Report (downloaded_06112009)" xfId="9831" xr:uid="{00000000-0005-0000-0000-00005B260000}"/>
    <cellStyle name="R_PRICE SCHEDULES_Dispute Register Master_PC Master Report" xfId="9832" xr:uid="{00000000-0005-0000-0000-00005C260000}"/>
    <cellStyle name="R_PRICE SCHEDULES_Dispute Register Master_Proposed Overall Monthly Cost Report - End March 2010" xfId="9833" xr:uid="{00000000-0005-0000-0000-00005D260000}"/>
    <cellStyle name="R_PRICE SCHEDULES_ice Services assessment Hrs 25Aug2009" xfId="9834" xr:uid="{00000000-0005-0000-0000-00005E260000}"/>
    <cellStyle name="R_PRICE SCHEDULES_ice Services assessment Hrs 25Jul2009" xfId="9835" xr:uid="{00000000-0005-0000-0000-00005F260000}"/>
    <cellStyle name="R_PRICE SCHEDULES_June 09 r2" xfId="9836" xr:uid="{00000000-0005-0000-0000-000060260000}"/>
    <cellStyle name="R_PRICE SCHEDULES_June 09 r2_PC Master Report" xfId="9837" xr:uid="{00000000-0005-0000-0000-000061260000}"/>
    <cellStyle name="R_PRICE SCHEDULES_June 09 r2_Proposed Overall Monthly Cost Report - End March 2010" xfId="9838" xr:uid="{00000000-0005-0000-0000-000062260000}"/>
    <cellStyle name="R_PRICE SCHEDULES_ncw20090925 Extn Komati Time &amp; Cost" xfId="9839" xr:uid="{00000000-0005-0000-0000-000063260000}"/>
    <cellStyle name="R_PRICE SCHEDULES_October Claims Report (downloaded_06112009)" xfId="9840" xr:uid="{00000000-0005-0000-0000-000064260000}"/>
    <cellStyle name="R_PRICE SCHEDULES_P02_Boiler Package_Contract Control Logs May 2009(1)" xfId="9841" xr:uid="{00000000-0005-0000-0000-000065260000}"/>
    <cellStyle name="R_PRICE SCHEDULES_P02_Boiler Package_Contract Control Logs May 2009(1)_PC Master Report" xfId="9842" xr:uid="{00000000-0005-0000-0000-000066260000}"/>
    <cellStyle name="R_PRICE SCHEDULES_P02_Boiler Package_Contract Control Logs May 2009(1)_Proposed Overall Monthly Cost Report - End March 2010" xfId="9843" xr:uid="{00000000-0005-0000-0000-000067260000}"/>
    <cellStyle name="R_PRICE SCHEDULES_P03_Turbine_Mayl_09_User_Contract_Logs rev 2" xfId="9844" xr:uid="{00000000-0005-0000-0000-000068260000}"/>
    <cellStyle name="R_PRICE SCHEDULES_P03_Turbine_Mayl_09_User_Contract_Logs rev 2_PC Master Report" xfId="9845" xr:uid="{00000000-0005-0000-0000-000069260000}"/>
    <cellStyle name="R_PRICE SCHEDULES_P03_Turbine_Mayl_09_User_Contract_Logs rev 2_Proposed Overall Monthly Cost Report - End March 2010" xfId="9846" xr:uid="{00000000-0005-0000-0000-00006A260000}"/>
    <cellStyle name="R_PRICE SCHEDULES_P04_LP_Services_26_October_09_Rev1_Master(Draft)" xfId="9847" xr:uid="{00000000-0005-0000-0000-00006B260000}"/>
    <cellStyle name="R_PRICE SCHEDULES_P06_Water_Treatment_28_May_09_Rev0_Master(Draft)" xfId="9848" xr:uid="{00000000-0005-0000-0000-00006C260000}"/>
    <cellStyle name="R_PRICE SCHEDULES_P06_Water_Treatment_28_May_09_Rev0_Master(Draft)_PC Master Report" xfId="9849" xr:uid="{00000000-0005-0000-0000-00006D260000}"/>
    <cellStyle name="R_PRICE SCHEDULES_P06_Water_Treatment_28_May_09_Rev0_Master(Draft)_Proposed Overall Monthly Cost Report - End March 2010" xfId="9850" xr:uid="{00000000-0005-0000-0000-00006E260000}"/>
    <cellStyle name="R_PRICE SCHEDULES_P06_Water_Treatment_29_June_09_Rev0_Master(Draft)" xfId="9851" xr:uid="{00000000-0005-0000-0000-00006F260000}"/>
    <cellStyle name="R_PRICE SCHEDULES_P06_Water_Treatment_29_June_09_Rev0_Master(Draft)_PC Master Report" xfId="9852" xr:uid="{00000000-0005-0000-0000-000070260000}"/>
    <cellStyle name="R_PRICE SCHEDULES_P06_Water_Treatment_29_June_09_Rev0_Master(Draft)_Proposed Overall Monthly Cost Report - End March 2010" xfId="9853" xr:uid="{00000000-0005-0000-0000-000071260000}"/>
    <cellStyle name="R_PRICE SCHEDULES_P08_Main Civil May 09 r2" xfId="9854" xr:uid="{00000000-0005-0000-0000-000072260000}"/>
    <cellStyle name="R_PRICE SCHEDULES_P08_Main Civil May 09 r2_PC Master Report" xfId="9855" xr:uid="{00000000-0005-0000-0000-000073260000}"/>
    <cellStyle name="R_PRICE SCHEDULES_P08_Main Civil May 09 r2_Proposed Overall Monthly Cost Report - End March 2010" xfId="9856" xr:uid="{00000000-0005-0000-0000-000074260000}"/>
    <cellStyle name="R_PRICE SCHEDULES_P10_Enabling_Civils_02_June_09_Rev1" xfId="9857" xr:uid="{00000000-0005-0000-0000-000075260000}"/>
    <cellStyle name="R_PRICE SCHEDULES_P10_Enabling_Civils_02_June_09_Rev1_PC Master Report" xfId="9858" xr:uid="{00000000-0005-0000-0000-000076260000}"/>
    <cellStyle name="R_PRICE SCHEDULES_P10_Enabling_Civils_02_June_09_Rev1_Proposed Overall Monthly Cost Report - End March 2010" xfId="9859" xr:uid="{00000000-0005-0000-0000-000077260000}"/>
    <cellStyle name="R_PRICE SCHEDULES_P10_Enabling_Civils_02_May_09_final" xfId="9860" xr:uid="{00000000-0005-0000-0000-000078260000}"/>
    <cellStyle name="R_PRICE SCHEDULES_P10_Enabling_Civils_02_May_09_final_PC Master Report" xfId="9861" xr:uid="{00000000-0005-0000-0000-000079260000}"/>
    <cellStyle name="R_PRICE SCHEDULES_P10_Enabling_Civils_02_May_09_final_Proposed Overall Monthly Cost Report - End March 2010" xfId="9862" xr:uid="{00000000-0005-0000-0000-00007A260000}"/>
    <cellStyle name="R_PRICE SCHEDULES_PC Master Report" xfId="9863" xr:uid="{00000000-0005-0000-0000-00007B260000}"/>
    <cellStyle name="R_PRICE SCHEDULES_PC Master Report Feb09 Rev1 HL (version 1)" xfId="9864" xr:uid="{00000000-0005-0000-0000-00007C260000}"/>
    <cellStyle name="R_PRICE SCHEDULES_Proposed Overall Monthly Cost Report - End March 2010" xfId="9865" xr:uid="{00000000-0005-0000-0000-00007D260000}"/>
    <cellStyle name="R_PRICE SCHEDULES_RC EXECUTIVE SUMMARY END Jan 2010. (version 2)" xfId="9866" xr:uid="{00000000-0005-0000-0000-00007E260000}"/>
    <cellStyle name="R_PRICE SCHEDULES_RC EXECUTIVE SUMMARY END JULY 2009." xfId="9867" xr:uid="{00000000-0005-0000-0000-00007F260000}"/>
    <cellStyle name="R_PRICE SCHEDULES_RC EXECUTIVE SUMMARY END JULY 2009._1" xfId="9868" xr:uid="{00000000-0005-0000-0000-000080260000}"/>
    <cellStyle name="R_PRICE SCHEDULES_RC EXECUTIVE SUMMARY END JULY 2009._1_Proposed Overall Monthly Cost Report - End March 2010" xfId="9869" xr:uid="{00000000-0005-0000-0000-000081260000}"/>
    <cellStyle name="R_PRICE SCHEDULES_RC EXECUTIVE SUMMARY END JULY 2009._Cost Forecast_March " xfId="9870" xr:uid="{00000000-0005-0000-0000-000082260000}"/>
    <cellStyle name="R_PRICE SCHEDULES_RC EXECUTIVE SUMMARY END JULY 2009._PC Master Report" xfId="9871" xr:uid="{00000000-0005-0000-0000-000083260000}"/>
    <cellStyle name="R_PRICE SCHEDULES_RC EXECUTIVE SUMMARY END JULY 2009._Proposed Overall Monthly Cost Report - End March 2010" xfId="9872" xr:uid="{00000000-0005-0000-0000-000084260000}"/>
    <cellStyle name="R_PRICE SCHEDULES_RC EXECUTIVE SUMMARY END SEP 2009." xfId="9873" xr:uid="{00000000-0005-0000-0000-000085260000}"/>
    <cellStyle name="R_PRICE SCHEDULES_Risk Register Master" xfId="9874" xr:uid="{00000000-0005-0000-0000-000086260000}"/>
    <cellStyle name="R_PRICE SCHEDULES_Risk Register Master_Copy of MEDUPI Claim Register- (M-Drive)" xfId="9875" xr:uid="{00000000-0005-0000-0000-000087260000}"/>
    <cellStyle name="R_PRICE SCHEDULES_Risk Register Master_October Claims Report (downloaded_06112009)" xfId="9876" xr:uid="{00000000-0005-0000-0000-000088260000}"/>
    <cellStyle name="R_PRICE SCHEDULES_Risk Register Master_PC Master Report" xfId="9877" xr:uid="{00000000-0005-0000-0000-000089260000}"/>
    <cellStyle name="R_PRICE SCHEDULES_Risk Register Master_Proposed Overall Monthly Cost Report - End March 2010" xfId="9878" xr:uid="{00000000-0005-0000-0000-00008A260000}"/>
    <cellStyle name="R_PRICE SCHEDULES_Support Consolidation" xfId="9879" xr:uid="{00000000-0005-0000-0000-00008B260000}"/>
    <cellStyle name="R_PRICE SCHEDULES_Trend Register Master" xfId="9880" xr:uid="{00000000-0005-0000-0000-00008C260000}"/>
    <cellStyle name="R_PRICE SCHEDULES_Trend Register Master_Copy of MEDUPI Claim Register- (M-Drive)" xfId="9881" xr:uid="{00000000-0005-0000-0000-00008D260000}"/>
    <cellStyle name="R_PRICE SCHEDULES_Trend Register Master_October Claims Report (downloaded_06112009)" xfId="9882" xr:uid="{00000000-0005-0000-0000-00008E260000}"/>
    <cellStyle name="R_PRICE SCHEDULES_Trend Register Master_PC Master Report" xfId="9883" xr:uid="{00000000-0005-0000-0000-00008F260000}"/>
    <cellStyle name="R_PRICE SCHEDULES_Trend Register Master_Proposed Overall Monthly Cost Report - End March 2010" xfId="9884" xr:uid="{00000000-0005-0000-0000-000090260000}"/>
    <cellStyle name="R_Proposed Overall Monthly Cost Report - End March 2010" xfId="9885" xr:uid="{00000000-0005-0000-0000-000091260000}"/>
    <cellStyle name="R_RC EXECUTIVE SUMMARY END Jan 2010. (version 2)" xfId="9886" xr:uid="{00000000-0005-0000-0000-000092260000}"/>
    <cellStyle name="R_RC EXECUTIVE SUMMARY END JULY 2009." xfId="9887" xr:uid="{00000000-0005-0000-0000-000093260000}"/>
    <cellStyle name="R_RC EXECUTIVE SUMMARY END JULY 2009._1" xfId="9888" xr:uid="{00000000-0005-0000-0000-000094260000}"/>
    <cellStyle name="R_RC EXECUTIVE SUMMARY END JULY 2009._1_Proposed Overall Monthly Cost Report - End March 2010" xfId="9889" xr:uid="{00000000-0005-0000-0000-000095260000}"/>
    <cellStyle name="R_RC EXECUTIVE SUMMARY END JULY 2009._PC Master Report" xfId="9890" xr:uid="{00000000-0005-0000-0000-000096260000}"/>
    <cellStyle name="R_RC EXECUTIVE SUMMARY END JULY 2009._Proposed Overall Monthly Cost Report - End March 2010" xfId="9891" xr:uid="{00000000-0005-0000-0000-000097260000}"/>
    <cellStyle name="R_RC EXECUTIVE SUMMARY END SEP 2009." xfId="9892" xr:uid="{00000000-0005-0000-0000-000098260000}"/>
    <cellStyle name="R_Risk Register Master" xfId="9893" xr:uid="{00000000-0005-0000-0000-000099260000}"/>
    <cellStyle name="R_Risk Register Master_Copy of MEDUPI Claim Register- (M-Drive)" xfId="9894" xr:uid="{00000000-0005-0000-0000-00009A260000}"/>
    <cellStyle name="R_Risk Register Master_October Claims Report (downloaded_06112009)" xfId="9895" xr:uid="{00000000-0005-0000-0000-00009B260000}"/>
    <cellStyle name="R_Risk Register Master_PC Master Report" xfId="9896" xr:uid="{00000000-0005-0000-0000-00009C260000}"/>
    <cellStyle name="R_Risk Register Master_Proposed Overall Monthly Cost Report - End March 2010" xfId="9897" xr:uid="{00000000-0005-0000-0000-00009D260000}"/>
    <cellStyle name="R_Support Consolidation" xfId="9898" xr:uid="{00000000-0005-0000-0000-00009E260000}"/>
    <cellStyle name="R_Trend Register Master" xfId="9899" xr:uid="{00000000-0005-0000-0000-00009F260000}"/>
    <cellStyle name="R_Trend Register Master_Copy of MEDUPI Claim Register- (M-Drive)" xfId="9900" xr:uid="{00000000-0005-0000-0000-0000A0260000}"/>
    <cellStyle name="R_Trend Register Master_October Claims Report (downloaded_06112009)" xfId="9901" xr:uid="{00000000-0005-0000-0000-0000A1260000}"/>
    <cellStyle name="R_Trend Register Master_PC Master Report" xfId="9902" xr:uid="{00000000-0005-0000-0000-0000A2260000}"/>
    <cellStyle name="R_Trend Register Master_Proposed Overall Monthly Cost Report - End March 2010" xfId="9903" xr:uid="{00000000-0005-0000-0000-0000A3260000}"/>
    <cellStyle name="RevRep" xfId="9904" xr:uid="{00000000-0005-0000-0000-0000A4260000}"/>
    <cellStyle name="Sheet Title" xfId="9905" xr:uid="{00000000-0005-0000-0000-0000A5260000}"/>
    <cellStyle name="Sonstiges" xfId="9906" xr:uid="{00000000-0005-0000-0000-0000A6260000}"/>
    <cellStyle name="Standard_04_2000" xfId="9907" xr:uid="{00000000-0005-0000-0000-0000A7260000}"/>
    <cellStyle name="Stunden" xfId="9908" xr:uid="{00000000-0005-0000-0000-0000A8260000}"/>
    <cellStyle name="Style 1" xfId="313" xr:uid="{00000000-0005-0000-0000-0000A9260000}"/>
    <cellStyle name="SubTotal1Num" xfId="314" xr:uid="{00000000-0005-0000-0000-0000AA260000}"/>
    <cellStyle name="SubTotal1Text" xfId="315" xr:uid="{00000000-0005-0000-0000-0000AB260000}"/>
    <cellStyle name="SubTotal1Text 2" xfId="316" xr:uid="{00000000-0005-0000-0000-0000AC260000}"/>
    <cellStyle name="Text Indent A" xfId="9909" xr:uid="{00000000-0005-0000-0000-0000AD260000}"/>
    <cellStyle name="Text Indent A 2" xfId="9910" xr:uid="{00000000-0005-0000-0000-0000AE260000}"/>
    <cellStyle name="Text Indent B" xfId="9911" xr:uid="{00000000-0005-0000-0000-0000AF260000}"/>
    <cellStyle name="Text Indent C" xfId="9912" xr:uid="{00000000-0005-0000-0000-0000B0260000}"/>
    <cellStyle name="Titel" xfId="9913" xr:uid="{00000000-0005-0000-0000-0000B1260000}"/>
    <cellStyle name="Title 10" xfId="9914" xr:uid="{00000000-0005-0000-0000-0000B2260000}"/>
    <cellStyle name="Title 2" xfId="317" xr:uid="{00000000-0005-0000-0000-0000B3260000}"/>
    <cellStyle name="Title 2 2" xfId="9915" xr:uid="{00000000-0005-0000-0000-0000B4260000}"/>
    <cellStyle name="Title 2 3" xfId="9916" xr:uid="{00000000-0005-0000-0000-0000B5260000}"/>
    <cellStyle name="Title 2 4" xfId="9917" xr:uid="{00000000-0005-0000-0000-0000B6260000}"/>
    <cellStyle name="Title 3" xfId="318" xr:uid="{00000000-0005-0000-0000-0000B7260000}"/>
    <cellStyle name="Title 3 2" xfId="9918" xr:uid="{00000000-0005-0000-0000-0000B8260000}"/>
    <cellStyle name="Title 4" xfId="9919" xr:uid="{00000000-0005-0000-0000-0000B9260000}"/>
    <cellStyle name="Title 4 2" xfId="9920" xr:uid="{00000000-0005-0000-0000-0000BA260000}"/>
    <cellStyle name="Title 5" xfId="9921" xr:uid="{00000000-0005-0000-0000-0000BB260000}"/>
    <cellStyle name="Title 5 2" xfId="9922" xr:uid="{00000000-0005-0000-0000-0000BC260000}"/>
    <cellStyle name="Title 6" xfId="9923" xr:uid="{00000000-0005-0000-0000-0000BD260000}"/>
    <cellStyle name="Title 6 2" xfId="9924" xr:uid="{00000000-0005-0000-0000-0000BE260000}"/>
    <cellStyle name="Title 7" xfId="9925" xr:uid="{00000000-0005-0000-0000-0000BF260000}"/>
    <cellStyle name="Title 7 2" xfId="9926" xr:uid="{00000000-0005-0000-0000-0000C0260000}"/>
    <cellStyle name="Title 8" xfId="9927" xr:uid="{00000000-0005-0000-0000-0000C1260000}"/>
    <cellStyle name="Title 8 2" xfId="9928" xr:uid="{00000000-0005-0000-0000-0000C2260000}"/>
    <cellStyle name="Title 9" xfId="9929" xr:uid="{00000000-0005-0000-0000-0000C3260000}"/>
    <cellStyle name="Title 9 2" xfId="9930" xr:uid="{00000000-0005-0000-0000-0000C4260000}"/>
    <cellStyle name="Titles" xfId="9931" xr:uid="{00000000-0005-0000-0000-0000C5260000}"/>
    <cellStyle name="Total 10" xfId="9932" xr:uid="{00000000-0005-0000-0000-0000C6260000}"/>
    <cellStyle name="Total 2" xfId="319" xr:uid="{00000000-0005-0000-0000-0000C7260000}"/>
    <cellStyle name="Total 2 2" xfId="9933" xr:uid="{00000000-0005-0000-0000-0000C8260000}"/>
    <cellStyle name="Total 2 2 2" xfId="9934" xr:uid="{00000000-0005-0000-0000-0000C9260000}"/>
    <cellStyle name="Total 2 3" xfId="9935" xr:uid="{00000000-0005-0000-0000-0000CA260000}"/>
    <cellStyle name="Total 2 4" xfId="9936" xr:uid="{00000000-0005-0000-0000-0000CB260000}"/>
    <cellStyle name="Total 2 5" xfId="9937" xr:uid="{00000000-0005-0000-0000-0000CC260000}"/>
    <cellStyle name="Total 2 6" xfId="9938" xr:uid="{00000000-0005-0000-0000-0000CD260000}"/>
    <cellStyle name="Total 2 7" xfId="9939" xr:uid="{00000000-0005-0000-0000-0000CE260000}"/>
    <cellStyle name="Total 3" xfId="320" xr:uid="{00000000-0005-0000-0000-0000CF260000}"/>
    <cellStyle name="Total 3 2" xfId="9940" xr:uid="{00000000-0005-0000-0000-0000D0260000}"/>
    <cellStyle name="Total 3 2 2" xfId="9941" xr:uid="{00000000-0005-0000-0000-0000D1260000}"/>
    <cellStyle name="Total 3 3" xfId="9942" xr:uid="{00000000-0005-0000-0000-0000D2260000}"/>
    <cellStyle name="Total 4" xfId="9943" xr:uid="{00000000-0005-0000-0000-0000D3260000}"/>
    <cellStyle name="Total 4 2" xfId="9944" xr:uid="{00000000-0005-0000-0000-0000D4260000}"/>
    <cellStyle name="Total 4 3" xfId="9945" xr:uid="{00000000-0005-0000-0000-0000D5260000}"/>
    <cellStyle name="Total 5" xfId="9946" xr:uid="{00000000-0005-0000-0000-0000D6260000}"/>
    <cellStyle name="Total 5 2" xfId="9947" xr:uid="{00000000-0005-0000-0000-0000D7260000}"/>
    <cellStyle name="Total 5 3" xfId="9948" xr:uid="{00000000-0005-0000-0000-0000D8260000}"/>
    <cellStyle name="Total 6" xfId="9949" xr:uid="{00000000-0005-0000-0000-0000D9260000}"/>
    <cellStyle name="Total 6 2" xfId="9950" xr:uid="{00000000-0005-0000-0000-0000DA260000}"/>
    <cellStyle name="Total 7" xfId="9951" xr:uid="{00000000-0005-0000-0000-0000DB260000}"/>
    <cellStyle name="Total 7 2" xfId="9952" xr:uid="{00000000-0005-0000-0000-0000DC260000}"/>
    <cellStyle name="Total 8" xfId="9953" xr:uid="{00000000-0005-0000-0000-0000DD260000}"/>
    <cellStyle name="Total 8 2" xfId="9954" xr:uid="{00000000-0005-0000-0000-0000DE260000}"/>
    <cellStyle name="Total 9" xfId="9955" xr:uid="{00000000-0005-0000-0000-0000DF260000}"/>
    <cellStyle name="Total 9 2" xfId="9956" xr:uid="{00000000-0005-0000-0000-0000E0260000}"/>
    <cellStyle name="Undefiniert" xfId="321" xr:uid="{00000000-0005-0000-0000-0000E1260000}"/>
    <cellStyle name="Unit" xfId="9957" xr:uid="{00000000-0005-0000-0000-0000E2260000}"/>
    <cellStyle name="Update" xfId="322" xr:uid="{00000000-0005-0000-0000-0000E3260000}"/>
    <cellStyle name="Ü-Titel" xfId="9958" xr:uid="{00000000-0005-0000-0000-0000E4260000}"/>
    <cellStyle name="Vertical" xfId="9959" xr:uid="{00000000-0005-0000-0000-0000E5260000}"/>
    <cellStyle name="W?hrung [0]_3200.0600" xfId="9960" xr:uid="{00000000-0005-0000-0000-0000E6260000}"/>
    <cellStyle name="W?hrung_3200.0600" xfId="9961" xr:uid="{00000000-0005-0000-0000-0000E7260000}"/>
    <cellStyle name="Währung [0]_Compiling Utility Macros" xfId="323" xr:uid="{00000000-0005-0000-0000-0000E8260000}"/>
    <cellStyle name="Währung_Compiling Utility Macros" xfId="324" xr:uid="{00000000-0005-0000-0000-0000E9260000}"/>
    <cellStyle name="Warning Text 10" xfId="9962" xr:uid="{00000000-0005-0000-0000-0000EA260000}"/>
    <cellStyle name="Warning Text 2" xfId="325" xr:uid="{00000000-0005-0000-0000-0000EB260000}"/>
    <cellStyle name="Warning Text 2 2" xfId="9963" xr:uid="{00000000-0005-0000-0000-0000EC260000}"/>
    <cellStyle name="Warning Text 2 3" xfId="9964" xr:uid="{00000000-0005-0000-0000-0000ED260000}"/>
    <cellStyle name="Warning Text 2 4" xfId="9965" xr:uid="{00000000-0005-0000-0000-0000EE260000}"/>
    <cellStyle name="Warning Text 2 5" xfId="9966" xr:uid="{00000000-0005-0000-0000-0000EF260000}"/>
    <cellStyle name="Warning Text 3" xfId="9967" xr:uid="{00000000-0005-0000-0000-0000F0260000}"/>
    <cellStyle name="Warning Text 3 2" xfId="9968" xr:uid="{00000000-0005-0000-0000-0000F1260000}"/>
    <cellStyle name="Warning Text 4" xfId="9969" xr:uid="{00000000-0005-0000-0000-0000F2260000}"/>
    <cellStyle name="Warning Text 4 2" xfId="9970" xr:uid="{00000000-0005-0000-0000-0000F3260000}"/>
    <cellStyle name="Warning Text 5" xfId="9971" xr:uid="{00000000-0005-0000-0000-0000F4260000}"/>
    <cellStyle name="Warning Text 5 2" xfId="9972" xr:uid="{00000000-0005-0000-0000-0000F5260000}"/>
    <cellStyle name="Warning Text 6" xfId="9973" xr:uid="{00000000-0005-0000-0000-0000F6260000}"/>
    <cellStyle name="Warning Text 6 2" xfId="9974" xr:uid="{00000000-0005-0000-0000-0000F7260000}"/>
    <cellStyle name="Warning Text 7" xfId="9975" xr:uid="{00000000-0005-0000-0000-0000F8260000}"/>
    <cellStyle name="Warning Text 7 2" xfId="9976" xr:uid="{00000000-0005-0000-0000-0000F9260000}"/>
    <cellStyle name="Warning Text 8" xfId="9977" xr:uid="{00000000-0005-0000-0000-0000FA260000}"/>
    <cellStyle name="Warning Text 8 2" xfId="9978" xr:uid="{00000000-0005-0000-0000-0000FB260000}"/>
    <cellStyle name="Warning Text 9" xfId="9979" xr:uid="{00000000-0005-0000-0000-0000FC260000}"/>
    <cellStyle name="Warning Text 9 2" xfId="9980" xr:uid="{00000000-0005-0000-0000-0000FD260000}"/>
    <cellStyle name="지정되지 않음" xfId="9981" xr:uid="{00000000-0005-0000-0000-0000FE260000}"/>
    <cellStyle name="콤마 [0]_EKG" xfId="9982" xr:uid="{00000000-0005-0000-0000-0000FF260000}"/>
    <cellStyle name="콤마_EKG" xfId="9983" xr:uid="{00000000-0005-0000-0000-000000270000}"/>
    <cellStyle name="통화 [0]_EKG" xfId="9984" xr:uid="{00000000-0005-0000-0000-000001270000}"/>
    <cellStyle name="통화_EKG" xfId="9985" xr:uid="{00000000-0005-0000-0000-000002270000}"/>
    <cellStyle name="표준_BMechR" xfId="9986" xr:uid="{00000000-0005-0000-0000-000003270000}"/>
    <cellStyle name="千位分隔_Sheet1" xfId="326" xr:uid="{00000000-0005-0000-0000-000004270000}"/>
    <cellStyle name="桁区切り [0.00]_1.2.1.1-d Summary of Payment R1" xfId="9987" xr:uid="{00000000-0005-0000-0000-000005270000}"/>
    <cellStyle name="桁区切り_1.2.1.1-g FOREX" xfId="9988" xr:uid="{00000000-0005-0000-0000-000006270000}"/>
    <cellStyle name="標準_1.2.1.1 Pricing Information Annexure IT11.1(3 Units)" xfId="9989" xr:uid="{00000000-0005-0000-0000-000007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18"/>
  <sheetViews>
    <sheetView workbookViewId="0">
      <selection activeCell="D21" sqref="D21"/>
    </sheetView>
  </sheetViews>
  <sheetFormatPr defaultColWidth="8.90625" defaultRowHeight="14.5"/>
  <cols>
    <col min="1" max="1" width="8.90625" style="112"/>
    <col min="2" max="2" width="17.6328125" style="112" customWidth="1"/>
    <col min="3" max="3" width="18.6328125" style="112" customWidth="1"/>
    <col min="4" max="4" width="17.36328125" style="112" customWidth="1"/>
    <col min="5" max="5" width="17.6328125" style="112" customWidth="1"/>
    <col min="6" max="6" width="18.90625" style="112" customWidth="1"/>
    <col min="7" max="7" width="22.90625" style="112" customWidth="1"/>
    <col min="8" max="8" width="6.6328125" style="112" customWidth="1"/>
    <col min="9" max="16384" width="8.90625" style="112"/>
  </cols>
  <sheetData>
    <row r="2" spans="1:14" ht="15" thickBot="1"/>
    <row r="3" spans="1:14" s="30" customFormat="1" ht="18">
      <c r="A3" s="76"/>
      <c r="B3" s="15"/>
      <c r="C3" s="16"/>
      <c r="D3" s="16"/>
      <c r="E3" s="16"/>
      <c r="F3" s="16"/>
      <c r="G3" s="16"/>
      <c r="H3" s="17"/>
      <c r="I3" s="14"/>
      <c r="J3" s="14"/>
      <c r="K3" s="12"/>
      <c r="L3" s="89"/>
      <c r="M3" s="89"/>
      <c r="N3" s="149"/>
    </row>
    <row r="4" spans="1:14" s="30" customFormat="1" ht="14">
      <c r="A4" s="31"/>
      <c r="B4" s="82" t="s">
        <v>30</v>
      </c>
      <c r="C4" s="14"/>
      <c r="D4" s="14"/>
      <c r="E4" s="14"/>
      <c r="F4" s="14"/>
      <c r="G4" s="14"/>
      <c r="H4" s="18"/>
      <c r="I4" s="14"/>
      <c r="J4" s="14"/>
      <c r="K4" s="12"/>
      <c r="L4" s="89"/>
      <c r="M4" s="89"/>
      <c r="N4" s="149"/>
    </row>
    <row r="5" spans="1:14" s="30" customFormat="1" ht="18">
      <c r="A5" s="76"/>
      <c r="B5" s="83" t="s">
        <v>38</v>
      </c>
      <c r="C5" s="84"/>
      <c r="D5" s="84"/>
      <c r="E5" s="84"/>
      <c r="F5" s="84"/>
      <c r="G5" s="84"/>
      <c r="H5" s="18"/>
      <c r="I5" s="14"/>
      <c r="J5" s="14"/>
      <c r="K5" s="12"/>
      <c r="L5" s="90"/>
      <c r="M5" s="90"/>
      <c r="N5" s="91"/>
    </row>
    <row r="6" spans="1:14" s="33" customFormat="1" ht="14">
      <c r="A6" s="38"/>
      <c r="B6" s="85" t="s">
        <v>31</v>
      </c>
      <c r="C6" s="14"/>
      <c r="D6" s="14"/>
      <c r="E6" s="14"/>
      <c r="F6" s="14"/>
      <c r="G6" s="14"/>
      <c r="H6" s="18"/>
      <c r="I6" s="14"/>
      <c r="J6" s="14"/>
      <c r="K6" s="12"/>
      <c r="L6" s="92"/>
      <c r="M6" s="92"/>
      <c r="N6" s="92"/>
    </row>
    <row r="7" spans="1:14" s="33" customFormat="1" ht="14">
      <c r="A7" s="38"/>
      <c r="B7" s="85"/>
      <c r="C7" s="14"/>
      <c r="D7" s="14"/>
      <c r="E7" s="14"/>
      <c r="F7" s="14"/>
      <c r="G7" s="14"/>
      <c r="H7" s="18"/>
      <c r="I7" s="14"/>
      <c r="J7" s="14"/>
      <c r="K7" s="12"/>
      <c r="L7" s="32"/>
      <c r="M7" s="32"/>
      <c r="N7" s="32"/>
    </row>
    <row r="8" spans="1:14" s="33" customFormat="1" ht="14">
      <c r="A8" s="38"/>
      <c r="B8" s="86" t="s">
        <v>84</v>
      </c>
      <c r="C8" s="87"/>
      <c r="D8" s="87"/>
      <c r="E8" s="87"/>
      <c r="F8" s="87"/>
      <c r="G8" s="87"/>
      <c r="H8" s="18"/>
      <c r="I8" s="14"/>
      <c r="J8" s="14"/>
      <c r="K8" s="12"/>
      <c r="L8" s="32"/>
      <c r="M8" s="32"/>
      <c r="N8" s="32"/>
    </row>
    <row r="9" spans="1:14" s="33" customFormat="1" ht="14">
      <c r="A9" s="38"/>
      <c r="B9" s="96"/>
      <c r="C9" s="14"/>
      <c r="D9" s="14"/>
      <c r="E9" s="14"/>
      <c r="F9" s="14"/>
      <c r="G9" s="14"/>
      <c r="H9" s="18"/>
      <c r="I9" s="14"/>
      <c r="J9" s="14"/>
      <c r="K9" s="12"/>
      <c r="L9" s="32"/>
      <c r="M9" s="32"/>
      <c r="N9" s="32"/>
    </row>
    <row r="10" spans="1:14" s="33" customFormat="1" ht="14">
      <c r="A10" s="38"/>
      <c r="B10" s="159" t="s">
        <v>32</v>
      </c>
      <c r="C10" s="14"/>
      <c r="D10" s="14"/>
      <c r="E10" s="14"/>
      <c r="F10" s="14"/>
      <c r="G10" s="14"/>
      <c r="H10" s="18"/>
      <c r="I10" s="14"/>
      <c r="J10" s="14"/>
      <c r="K10" s="12"/>
      <c r="L10" s="32"/>
      <c r="M10" s="32"/>
      <c r="N10" s="32"/>
    </row>
    <row r="11" spans="1:14" s="33" customFormat="1" ht="14">
      <c r="A11" s="38"/>
      <c r="B11" s="159" t="s">
        <v>35</v>
      </c>
      <c r="C11" s="14"/>
      <c r="D11" s="14"/>
      <c r="E11" s="14"/>
      <c r="F11" s="14"/>
      <c r="G11" s="14"/>
      <c r="H11" s="18"/>
      <c r="I11" s="14"/>
      <c r="J11" s="14"/>
      <c r="K11" s="12"/>
      <c r="L11" s="34"/>
      <c r="M11" s="34"/>
      <c r="N11" s="34"/>
    </row>
    <row r="12" spans="1:14" s="33" customFormat="1" ht="14">
      <c r="A12" s="77"/>
      <c r="B12" s="85"/>
      <c r="C12" s="14"/>
      <c r="D12" s="14"/>
      <c r="E12" s="14"/>
      <c r="F12" s="14"/>
      <c r="G12" s="14"/>
      <c r="H12" s="18"/>
      <c r="I12" s="14"/>
      <c r="J12" s="14"/>
      <c r="K12" s="12"/>
      <c r="L12" s="93"/>
      <c r="M12" s="93"/>
      <c r="N12" s="93"/>
    </row>
    <row r="13" spans="1:14" s="33" customFormat="1" ht="14">
      <c r="A13" s="38"/>
      <c r="B13" s="85" t="s">
        <v>60</v>
      </c>
      <c r="C13" s="14"/>
      <c r="D13" s="14"/>
      <c r="E13" s="14"/>
      <c r="F13" s="14"/>
      <c r="G13" s="14"/>
      <c r="H13" s="18"/>
      <c r="I13" s="14"/>
      <c r="J13" s="14"/>
      <c r="K13" s="12"/>
      <c r="L13" s="93"/>
      <c r="M13" s="93"/>
      <c r="N13" s="93"/>
    </row>
    <row r="14" spans="1:14" s="35" customFormat="1" ht="14">
      <c r="A14" s="77"/>
      <c r="B14" s="85" t="s">
        <v>33</v>
      </c>
      <c r="C14" s="14"/>
      <c r="D14" s="14"/>
      <c r="E14" s="14"/>
      <c r="F14" s="14"/>
      <c r="G14" s="14"/>
      <c r="H14" s="18"/>
      <c r="I14" s="14"/>
      <c r="J14" s="14"/>
      <c r="K14" s="12"/>
      <c r="L14" s="93"/>
      <c r="M14" s="93"/>
      <c r="N14" s="93"/>
    </row>
    <row r="15" spans="1:14" s="36" customFormat="1" ht="14">
      <c r="A15" s="78"/>
      <c r="B15" s="85" t="s">
        <v>34</v>
      </c>
      <c r="C15" s="14"/>
      <c r="D15" s="14"/>
      <c r="E15" s="14"/>
      <c r="F15" s="14"/>
      <c r="G15" s="14"/>
      <c r="H15" s="18"/>
      <c r="I15" s="14"/>
      <c r="J15" s="14"/>
      <c r="K15" s="12"/>
      <c r="L15" s="94"/>
      <c r="M15" s="94"/>
      <c r="N15" s="94"/>
    </row>
    <row r="16" spans="1:14" s="36" customFormat="1" ht="14">
      <c r="A16" s="79"/>
      <c r="B16" s="85"/>
      <c r="C16" s="14"/>
      <c r="D16" s="14"/>
      <c r="E16" s="14"/>
      <c r="F16" s="14"/>
      <c r="G16" s="14"/>
      <c r="H16" s="18"/>
      <c r="I16" s="14"/>
      <c r="J16" s="14"/>
      <c r="K16" s="12"/>
      <c r="L16" s="95"/>
      <c r="M16" s="95"/>
      <c r="N16" s="95"/>
    </row>
    <row r="17" spans="1:14" s="36" customFormat="1" ht="14">
      <c r="A17" s="79"/>
      <c r="B17" s="96" t="s">
        <v>14</v>
      </c>
      <c r="C17" s="14"/>
      <c r="D17" s="14"/>
      <c r="E17" s="14"/>
      <c r="F17" s="14"/>
      <c r="G17" s="14"/>
      <c r="H17" s="18"/>
      <c r="I17" s="14"/>
      <c r="J17" s="14"/>
      <c r="K17" s="12"/>
      <c r="L17" s="95"/>
      <c r="M17" s="95"/>
      <c r="N17" s="95"/>
    </row>
    <row r="18" spans="1:14" s="35" customFormat="1" thickBot="1">
      <c r="A18" s="79"/>
      <c r="B18" s="19"/>
      <c r="C18" s="88"/>
      <c r="D18" s="88"/>
      <c r="E18" s="88"/>
      <c r="F18" s="88"/>
      <c r="G18" s="88"/>
      <c r="H18" s="20"/>
      <c r="I18" s="14"/>
      <c r="J18" s="14"/>
      <c r="K18" s="12"/>
      <c r="L18" s="95"/>
      <c r="M18" s="95"/>
      <c r="N18" s="9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7"/>
  <sheetViews>
    <sheetView tabSelected="1" zoomScale="80" zoomScaleNormal="80" zoomScaleSheetLayoutView="100" workbookViewId="0">
      <selection activeCell="F24" sqref="F24"/>
    </sheetView>
  </sheetViews>
  <sheetFormatPr defaultRowHeight="14"/>
  <cols>
    <col min="1" max="1" width="10.08984375" style="55" customWidth="1"/>
    <col min="2" max="2" width="30.08984375" style="55" customWidth="1"/>
    <col min="3" max="3" width="38.36328125" style="57" customWidth="1"/>
    <col min="4" max="4" width="15" style="58" customWidth="1"/>
    <col min="5" max="7" width="11.90625" style="59" customWidth="1"/>
    <col min="8" max="8" width="10.36328125" style="59" customWidth="1"/>
    <col min="9" max="9" width="19.81640625" style="59" customWidth="1"/>
    <col min="10" max="10" width="19.6328125" style="60" customWidth="1"/>
    <col min="11" max="11" width="18" style="60" customWidth="1"/>
    <col min="12" max="12" width="27.08984375" style="56" customWidth="1"/>
    <col min="13" max="13" width="20.08984375" style="30" customWidth="1"/>
    <col min="14" max="14" width="22" style="30" customWidth="1"/>
    <col min="15" max="15" width="18.54296875" style="30" customWidth="1"/>
    <col min="16" max="16" width="16.36328125" style="30" customWidth="1"/>
    <col min="17" max="18" width="9.08984375" style="30" customWidth="1"/>
    <col min="19" max="19" width="77.08984375" style="30" customWidth="1"/>
    <col min="20" max="142" width="9.08984375" style="30"/>
    <col min="143" max="143" width="6" style="30" customWidth="1"/>
    <col min="144" max="144" width="11.08984375" style="30" customWidth="1"/>
    <col min="145" max="145" width="37.36328125" style="30" customWidth="1"/>
    <col min="146" max="146" width="14.08984375" style="30" customWidth="1"/>
    <col min="147" max="148" width="12" style="30" customWidth="1"/>
    <col min="149" max="149" width="17.90625" style="30" customWidth="1"/>
    <col min="150" max="150" width="15.6328125" style="30" customWidth="1"/>
    <col min="151" max="156" width="0" style="30" hidden="1" customWidth="1"/>
    <col min="157" max="157" width="11.90625" style="30" customWidth="1"/>
    <col min="158" max="158" width="31.90625" style="30" customWidth="1"/>
    <col min="159" max="159" width="12.08984375" style="30" customWidth="1"/>
    <col min="160" max="160" width="12" style="30" customWidth="1"/>
    <col min="161" max="161" width="12.54296875" style="30" customWidth="1"/>
    <col min="162" max="162" width="12" style="30" customWidth="1"/>
    <col min="163" max="163" width="11.08984375" style="30" customWidth="1"/>
    <col min="164" max="165" width="11.6328125" style="30" customWidth="1"/>
    <col min="166" max="166" width="12.54296875" style="30" customWidth="1"/>
    <col min="167" max="167" width="9.6328125" style="30" customWidth="1"/>
    <col min="168" max="168" width="12" style="30" customWidth="1"/>
    <col min="169" max="217" width="9.6328125" style="30" customWidth="1"/>
    <col min="218" max="398" width="9.08984375" style="30"/>
    <col min="399" max="399" width="6" style="30" customWidth="1"/>
    <col min="400" max="400" width="11.08984375" style="30" customWidth="1"/>
    <col min="401" max="401" width="37.36328125" style="30" customWidth="1"/>
    <col min="402" max="402" width="14.08984375" style="30" customWidth="1"/>
    <col min="403" max="404" width="12" style="30" customWidth="1"/>
    <col min="405" max="405" width="17.90625" style="30" customWidth="1"/>
    <col min="406" max="406" width="15.6328125" style="30" customWidth="1"/>
    <col min="407" max="412" width="0" style="30" hidden="1" customWidth="1"/>
    <col min="413" max="413" width="11.90625" style="30" customWidth="1"/>
    <col min="414" max="414" width="31.90625" style="30" customWidth="1"/>
    <col min="415" max="415" width="12.08984375" style="30" customWidth="1"/>
    <col min="416" max="416" width="12" style="30" customWidth="1"/>
    <col min="417" max="417" width="12.54296875" style="30" customWidth="1"/>
    <col min="418" max="418" width="12" style="30" customWidth="1"/>
    <col min="419" max="419" width="11.08984375" style="30" customWidth="1"/>
    <col min="420" max="421" width="11.6328125" style="30" customWidth="1"/>
    <col min="422" max="422" width="12.54296875" style="30" customWidth="1"/>
    <col min="423" max="423" width="9.6328125" style="30" customWidth="1"/>
    <col min="424" max="424" width="12" style="30" customWidth="1"/>
    <col min="425" max="473" width="9.6328125" style="30" customWidth="1"/>
    <col min="474" max="654" width="9.08984375" style="30"/>
    <col min="655" max="655" width="6" style="30" customWidth="1"/>
    <col min="656" max="656" width="11.08984375" style="30" customWidth="1"/>
    <col min="657" max="657" width="37.36328125" style="30" customWidth="1"/>
    <col min="658" max="658" width="14.08984375" style="30" customWidth="1"/>
    <col min="659" max="660" width="12" style="30" customWidth="1"/>
    <col min="661" max="661" width="17.90625" style="30" customWidth="1"/>
    <col min="662" max="662" width="15.6328125" style="30" customWidth="1"/>
    <col min="663" max="668" width="0" style="30" hidden="1" customWidth="1"/>
    <col min="669" max="669" width="11.90625" style="30" customWidth="1"/>
    <col min="670" max="670" width="31.90625" style="30" customWidth="1"/>
    <col min="671" max="671" width="12.08984375" style="30" customWidth="1"/>
    <col min="672" max="672" width="12" style="30" customWidth="1"/>
    <col min="673" max="673" width="12.54296875" style="30" customWidth="1"/>
    <col min="674" max="674" width="12" style="30" customWidth="1"/>
    <col min="675" max="675" width="11.08984375" style="30" customWidth="1"/>
    <col min="676" max="677" width="11.6328125" style="30" customWidth="1"/>
    <col min="678" max="678" width="12.54296875" style="30" customWidth="1"/>
    <col min="679" max="679" width="9.6328125" style="30" customWidth="1"/>
    <col min="680" max="680" width="12" style="30" customWidth="1"/>
    <col min="681" max="729" width="9.6328125" style="30" customWidth="1"/>
    <col min="730" max="910" width="9.08984375" style="30"/>
    <col min="911" max="911" width="6" style="30" customWidth="1"/>
    <col min="912" max="912" width="11.08984375" style="30" customWidth="1"/>
    <col min="913" max="913" width="37.36328125" style="30" customWidth="1"/>
    <col min="914" max="914" width="14.08984375" style="30" customWidth="1"/>
    <col min="915" max="916" width="12" style="30" customWidth="1"/>
    <col min="917" max="917" width="17.90625" style="30" customWidth="1"/>
    <col min="918" max="918" width="15.6328125" style="30" customWidth="1"/>
    <col min="919" max="924" width="0" style="30" hidden="1" customWidth="1"/>
    <col min="925" max="925" width="11.90625" style="30" customWidth="1"/>
    <col min="926" max="926" width="31.90625" style="30" customWidth="1"/>
    <col min="927" max="927" width="12.08984375" style="30" customWidth="1"/>
    <col min="928" max="928" width="12" style="30" customWidth="1"/>
    <col min="929" max="929" width="12.54296875" style="30" customWidth="1"/>
    <col min="930" max="930" width="12" style="30" customWidth="1"/>
    <col min="931" max="931" width="11.08984375" style="30" customWidth="1"/>
    <col min="932" max="933" width="11.6328125" style="30" customWidth="1"/>
    <col min="934" max="934" width="12.54296875" style="30" customWidth="1"/>
    <col min="935" max="935" width="9.6328125" style="30" customWidth="1"/>
    <col min="936" max="936" width="12" style="30" customWidth="1"/>
    <col min="937" max="985" width="9.6328125" style="30" customWidth="1"/>
    <col min="986" max="1166" width="9.08984375" style="30"/>
    <col min="1167" max="1167" width="6" style="30" customWidth="1"/>
    <col min="1168" max="1168" width="11.08984375" style="30" customWidth="1"/>
    <col min="1169" max="1169" width="37.36328125" style="30" customWidth="1"/>
    <col min="1170" max="1170" width="14.08984375" style="30" customWidth="1"/>
    <col min="1171" max="1172" width="12" style="30" customWidth="1"/>
    <col min="1173" max="1173" width="17.90625" style="30" customWidth="1"/>
    <col min="1174" max="1174" width="15.6328125" style="30" customWidth="1"/>
    <col min="1175" max="1180" width="0" style="30" hidden="1" customWidth="1"/>
    <col min="1181" max="1181" width="11.90625" style="30" customWidth="1"/>
    <col min="1182" max="1182" width="31.90625" style="30" customWidth="1"/>
    <col min="1183" max="1183" width="12.08984375" style="30" customWidth="1"/>
    <col min="1184" max="1184" width="12" style="30" customWidth="1"/>
    <col min="1185" max="1185" width="12.54296875" style="30" customWidth="1"/>
    <col min="1186" max="1186" width="12" style="30" customWidth="1"/>
    <col min="1187" max="1187" width="11.08984375" style="30" customWidth="1"/>
    <col min="1188" max="1189" width="11.6328125" style="30" customWidth="1"/>
    <col min="1190" max="1190" width="12.54296875" style="30" customWidth="1"/>
    <col min="1191" max="1191" width="9.6328125" style="30" customWidth="1"/>
    <col min="1192" max="1192" width="12" style="30" customWidth="1"/>
    <col min="1193" max="1241" width="9.6328125" style="30" customWidth="1"/>
    <col min="1242" max="1422" width="9.08984375" style="30"/>
    <col min="1423" max="1423" width="6" style="30" customWidth="1"/>
    <col min="1424" max="1424" width="11.08984375" style="30" customWidth="1"/>
    <col min="1425" max="1425" width="37.36328125" style="30" customWidth="1"/>
    <col min="1426" max="1426" width="14.08984375" style="30" customWidth="1"/>
    <col min="1427" max="1428" width="12" style="30" customWidth="1"/>
    <col min="1429" max="1429" width="17.90625" style="30" customWidth="1"/>
    <col min="1430" max="1430" width="15.6328125" style="30" customWidth="1"/>
    <col min="1431" max="1436" width="0" style="30" hidden="1" customWidth="1"/>
    <col min="1437" max="1437" width="11.90625" style="30" customWidth="1"/>
    <col min="1438" max="1438" width="31.90625" style="30" customWidth="1"/>
    <col min="1439" max="1439" width="12.08984375" style="30" customWidth="1"/>
    <col min="1440" max="1440" width="12" style="30" customWidth="1"/>
    <col min="1441" max="1441" width="12.54296875" style="30" customWidth="1"/>
    <col min="1442" max="1442" width="12" style="30" customWidth="1"/>
    <col min="1443" max="1443" width="11.08984375" style="30" customWidth="1"/>
    <col min="1444" max="1445" width="11.6328125" style="30" customWidth="1"/>
    <col min="1446" max="1446" width="12.54296875" style="30" customWidth="1"/>
    <col min="1447" max="1447" width="9.6328125" style="30" customWidth="1"/>
    <col min="1448" max="1448" width="12" style="30" customWidth="1"/>
    <col min="1449" max="1497" width="9.6328125" style="30" customWidth="1"/>
    <col min="1498" max="1678" width="9.08984375" style="30"/>
    <col min="1679" max="1679" width="6" style="30" customWidth="1"/>
    <col min="1680" max="1680" width="11.08984375" style="30" customWidth="1"/>
    <col min="1681" max="1681" width="37.36328125" style="30" customWidth="1"/>
    <col min="1682" max="1682" width="14.08984375" style="30" customWidth="1"/>
    <col min="1683" max="1684" width="12" style="30" customWidth="1"/>
    <col min="1685" max="1685" width="17.90625" style="30" customWidth="1"/>
    <col min="1686" max="1686" width="15.6328125" style="30" customWidth="1"/>
    <col min="1687" max="1692" width="0" style="30" hidden="1" customWidth="1"/>
    <col min="1693" max="1693" width="11.90625" style="30" customWidth="1"/>
    <col min="1694" max="1694" width="31.90625" style="30" customWidth="1"/>
    <col min="1695" max="1695" width="12.08984375" style="30" customWidth="1"/>
    <col min="1696" max="1696" width="12" style="30" customWidth="1"/>
    <col min="1697" max="1697" width="12.54296875" style="30" customWidth="1"/>
    <col min="1698" max="1698" width="12" style="30" customWidth="1"/>
    <col min="1699" max="1699" width="11.08984375" style="30" customWidth="1"/>
    <col min="1700" max="1701" width="11.6328125" style="30" customWidth="1"/>
    <col min="1702" max="1702" width="12.54296875" style="30" customWidth="1"/>
    <col min="1703" max="1703" width="9.6328125" style="30" customWidth="1"/>
    <col min="1704" max="1704" width="12" style="30" customWidth="1"/>
    <col min="1705" max="1753" width="9.6328125" style="30" customWidth="1"/>
    <col min="1754" max="1934" width="9.08984375" style="30"/>
    <col min="1935" max="1935" width="6" style="30" customWidth="1"/>
    <col min="1936" max="1936" width="11.08984375" style="30" customWidth="1"/>
    <col min="1937" max="1937" width="37.36328125" style="30" customWidth="1"/>
    <col min="1938" max="1938" width="14.08984375" style="30" customWidth="1"/>
    <col min="1939" max="1940" width="12" style="30" customWidth="1"/>
    <col min="1941" max="1941" width="17.90625" style="30" customWidth="1"/>
    <col min="1942" max="1942" width="15.6328125" style="30" customWidth="1"/>
    <col min="1943" max="1948" width="0" style="30" hidden="1" customWidth="1"/>
    <col min="1949" max="1949" width="11.90625" style="30" customWidth="1"/>
    <col min="1950" max="1950" width="31.90625" style="30" customWidth="1"/>
    <col min="1951" max="1951" width="12.08984375" style="30" customWidth="1"/>
    <col min="1952" max="1952" width="12" style="30" customWidth="1"/>
    <col min="1953" max="1953" width="12.54296875" style="30" customWidth="1"/>
    <col min="1954" max="1954" width="12" style="30" customWidth="1"/>
    <col min="1955" max="1955" width="11.08984375" style="30" customWidth="1"/>
    <col min="1956" max="1957" width="11.6328125" style="30" customWidth="1"/>
    <col min="1958" max="1958" width="12.54296875" style="30" customWidth="1"/>
    <col min="1959" max="1959" width="9.6328125" style="30" customWidth="1"/>
    <col min="1960" max="1960" width="12" style="30" customWidth="1"/>
    <col min="1961" max="2009" width="9.6328125" style="30" customWidth="1"/>
    <col min="2010" max="2190" width="9.08984375" style="30"/>
    <col min="2191" max="2191" width="6" style="30" customWidth="1"/>
    <col min="2192" max="2192" width="11.08984375" style="30" customWidth="1"/>
    <col min="2193" max="2193" width="37.36328125" style="30" customWidth="1"/>
    <col min="2194" max="2194" width="14.08984375" style="30" customWidth="1"/>
    <col min="2195" max="2196" width="12" style="30" customWidth="1"/>
    <col min="2197" max="2197" width="17.90625" style="30" customWidth="1"/>
    <col min="2198" max="2198" width="15.6328125" style="30" customWidth="1"/>
    <col min="2199" max="2204" width="0" style="30" hidden="1" customWidth="1"/>
    <col min="2205" max="2205" width="11.90625" style="30" customWidth="1"/>
    <col min="2206" max="2206" width="31.90625" style="30" customWidth="1"/>
    <col min="2207" max="2207" width="12.08984375" style="30" customWidth="1"/>
    <col min="2208" max="2208" width="12" style="30" customWidth="1"/>
    <col min="2209" max="2209" width="12.54296875" style="30" customWidth="1"/>
    <col min="2210" max="2210" width="12" style="30" customWidth="1"/>
    <col min="2211" max="2211" width="11.08984375" style="30" customWidth="1"/>
    <col min="2212" max="2213" width="11.6328125" style="30" customWidth="1"/>
    <col min="2214" max="2214" width="12.54296875" style="30" customWidth="1"/>
    <col min="2215" max="2215" width="9.6328125" style="30" customWidth="1"/>
    <col min="2216" max="2216" width="12" style="30" customWidth="1"/>
    <col min="2217" max="2265" width="9.6328125" style="30" customWidth="1"/>
    <col min="2266" max="2446" width="9.08984375" style="30"/>
    <col min="2447" max="2447" width="6" style="30" customWidth="1"/>
    <col min="2448" max="2448" width="11.08984375" style="30" customWidth="1"/>
    <col min="2449" max="2449" width="37.36328125" style="30" customWidth="1"/>
    <col min="2450" max="2450" width="14.08984375" style="30" customWidth="1"/>
    <col min="2451" max="2452" width="12" style="30" customWidth="1"/>
    <col min="2453" max="2453" width="17.90625" style="30" customWidth="1"/>
    <col min="2454" max="2454" width="15.6328125" style="30" customWidth="1"/>
    <col min="2455" max="2460" width="0" style="30" hidden="1" customWidth="1"/>
    <col min="2461" max="2461" width="11.90625" style="30" customWidth="1"/>
    <col min="2462" max="2462" width="31.90625" style="30" customWidth="1"/>
    <col min="2463" max="2463" width="12.08984375" style="30" customWidth="1"/>
    <col min="2464" max="2464" width="12" style="30" customWidth="1"/>
    <col min="2465" max="2465" width="12.54296875" style="30" customWidth="1"/>
    <col min="2466" max="2466" width="12" style="30" customWidth="1"/>
    <col min="2467" max="2467" width="11.08984375" style="30" customWidth="1"/>
    <col min="2468" max="2469" width="11.6328125" style="30" customWidth="1"/>
    <col min="2470" max="2470" width="12.54296875" style="30" customWidth="1"/>
    <col min="2471" max="2471" width="9.6328125" style="30" customWidth="1"/>
    <col min="2472" max="2472" width="12" style="30" customWidth="1"/>
    <col min="2473" max="2521" width="9.6328125" style="30" customWidth="1"/>
    <col min="2522" max="2702" width="9.08984375" style="30"/>
    <col min="2703" max="2703" width="6" style="30" customWidth="1"/>
    <col min="2704" max="2704" width="11.08984375" style="30" customWidth="1"/>
    <col min="2705" max="2705" width="37.36328125" style="30" customWidth="1"/>
    <col min="2706" max="2706" width="14.08984375" style="30" customWidth="1"/>
    <col min="2707" max="2708" width="12" style="30" customWidth="1"/>
    <col min="2709" max="2709" width="17.90625" style="30" customWidth="1"/>
    <col min="2710" max="2710" width="15.6328125" style="30" customWidth="1"/>
    <col min="2711" max="2716" width="0" style="30" hidden="1" customWidth="1"/>
    <col min="2717" max="2717" width="11.90625" style="30" customWidth="1"/>
    <col min="2718" max="2718" width="31.90625" style="30" customWidth="1"/>
    <col min="2719" max="2719" width="12.08984375" style="30" customWidth="1"/>
    <col min="2720" max="2720" width="12" style="30" customWidth="1"/>
    <col min="2721" max="2721" width="12.54296875" style="30" customWidth="1"/>
    <col min="2722" max="2722" width="12" style="30" customWidth="1"/>
    <col min="2723" max="2723" width="11.08984375" style="30" customWidth="1"/>
    <col min="2724" max="2725" width="11.6328125" style="30" customWidth="1"/>
    <col min="2726" max="2726" width="12.54296875" style="30" customWidth="1"/>
    <col min="2727" max="2727" width="9.6328125" style="30" customWidth="1"/>
    <col min="2728" max="2728" width="12" style="30" customWidth="1"/>
    <col min="2729" max="2777" width="9.6328125" style="30" customWidth="1"/>
    <col min="2778" max="2958" width="9.08984375" style="30"/>
    <col min="2959" max="2959" width="6" style="30" customWidth="1"/>
    <col min="2960" max="2960" width="11.08984375" style="30" customWidth="1"/>
    <col min="2961" max="2961" width="37.36328125" style="30" customWidth="1"/>
    <col min="2962" max="2962" width="14.08984375" style="30" customWidth="1"/>
    <col min="2963" max="2964" width="12" style="30" customWidth="1"/>
    <col min="2965" max="2965" width="17.90625" style="30" customWidth="1"/>
    <col min="2966" max="2966" width="15.6328125" style="30" customWidth="1"/>
    <col min="2967" max="2972" width="0" style="30" hidden="1" customWidth="1"/>
    <col min="2973" max="2973" width="11.90625" style="30" customWidth="1"/>
    <col min="2974" max="2974" width="31.90625" style="30" customWidth="1"/>
    <col min="2975" max="2975" width="12.08984375" style="30" customWidth="1"/>
    <col min="2976" max="2976" width="12" style="30" customWidth="1"/>
    <col min="2977" max="2977" width="12.54296875" style="30" customWidth="1"/>
    <col min="2978" max="2978" width="12" style="30" customWidth="1"/>
    <col min="2979" max="2979" width="11.08984375" style="30" customWidth="1"/>
    <col min="2980" max="2981" width="11.6328125" style="30" customWidth="1"/>
    <col min="2982" max="2982" width="12.54296875" style="30" customWidth="1"/>
    <col min="2983" max="2983" width="9.6328125" style="30" customWidth="1"/>
    <col min="2984" max="2984" width="12" style="30" customWidth="1"/>
    <col min="2985" max="3033" width="9.6328125" style="30" customWidth="1"/>
    <col min="3034" max="3214" width="9.08984375" style="30"/>
    <col min="3215" max="3215" width="6" style="30" customWidth="1"/>
    <col min="3216" max="3216" width="11.08984375" style="30" customWidth="1"/>
    <col min="3217" max="3217" width="37.36328125" style="30" customWidth="1"/>
    <col min="3218" max="3218" width="14.08984375" style="30" customWidth="1"/>
    <col min="3219" max="3220" width="12" style="30" customWidth="1"/>
    <col min="3221" max="3221" width="17.90625" style="30" customWidth="1"/>
    <col min="3222" max="3222" width="15.6328125" style="30" customWidth="1"/>
    <col min="3223" max="3228" width="0" style="30" hidden="1" customWidth="1"/>
    <col min="3229" max="3229" width="11.90625" style="30" customWidth="1"/>
    <col min="3230" max="3230" width="31.90625" style="30" customWidth="1"/>
    <col min="3231" max="3231" width="12.08984375" style="30" customWidth="1"/>
    <col min="3232" max="3232" width="12" style="30" customWidth="1"/>
    <col min="3233" max="3233" width="12.54296875" style="30" customWidth="1"/>
    <col min="3234" max="3234" width="12" style="30" customWidth="1"/>
    <col min="3235" max="3235" width="11.08984375" style="30" customWidth="1"/>
    <col min="3236" max="3237" width="11.6328125" style="30" customWidth="1"/>
    <col min="3238" max="3238" width="12.54296875" style="30" customWidth="1"/>
    <col min="3239" max="3239" width="9.6328125" style="30" customWidth="1"/>
    <col min="3240" max="3240" width="12" style="30" customWidth="1"/>
    <col min="3241" max="3289" width="9.6328125" style="30" customWidth="1"/>
    <col min="3290" max="3470" width="9.08984375" style="30"/>
    <col min="3471" max="3471" width="6" style="30" customWidth="1"/>
    <col min="3472" max="3472" width="11.08984375" style="30" customWidth="1"/>
    <col min="3473" max="3473" width="37.36328125" style="30" customWidth="1"/>
    <col min="3474" max="3474" width="14.08984375" style="30" customWidth="1"/>
    <col min="3475" max="3476" width="12" style="30" customWidth="1"/>
    <col min="3477" max="3477" width="17.90625" style="30" customWidth="1"/>
    <col min="3478" max="3478" width="15.6328125" style="30" customWidth="1"/>
    <col min="3479" max="3484" width="0" style="30" hidden="1" customWidth="1"/>
    <col min="3485" max="3485" width="11.90625" style="30" customWidth="1"/>
    <col min="3486" max="3486" width="31.90625" style="30" customWidth="1"/>
    <col min="3487" max="3487" width="12.08984375" style="30" customWidth="1"/>
    <col min="3488" max="3488" width="12" style="30" customWidth="1"/>
    <col min="3489" max="3489" width="12.54296875" style="30" customWidth="1"/>
    <col min="3490" max="3490" width="12" style="30" customWidth="1"/>
    <col min="3491" max="3491" width="11.08984375" style="30" customWidth="1"/>
    <col min="3492" max="3493" width="11.6328125" style="30" customWidth="1"/>
    <col min="3494" max="3494" width="12.54296875" style="30" customWidth="1"/>
    <col min="3495" max="3495" width="9.6328125" style="30" customWidth="1"/>
    <col min="3496" max="3496" width="12" style="30" customWidth="1"/>
    <col min="3497" max="3545" width="9.6328125" style="30" customWidth="1"/>
    <col min="3546" max="3726" width="9.08984375" style="30"/>
    <col min="3727" max="3727" width="6" style="30" customWidth="1"/>
    <col min="3728" max="3728" width="11.08984375" style="30" customWidth="1"/>
    <col min="3729" max="3729" width="37.36328125" style="30" customWidth="1"/>
    <col min="3730" max="3730" width="14.08984375" style="30" customWidth="1"/>
    <col min="3731" max="3732" width="12" style="30" customWidth="1"/>
    <col min="3733" max="3733" width="17.90625" style="30" customWidth="1"/>
    <col min="3734" max="3734" width="15.6328125" style="30" customWidth="1"/>
    <col min="3735" max="3740" width="0" style="30" hidden="1" customWidth="1"/>
    <col min="3741" max="3741" width="11.90625" style="30" customWidth="1"/>
    <col min="3742" max="3742" width="31.90625" style="30" customWidth="1"/>
    <col min="3743" max="3743" width="12.08984375" style="30" customWidth="1"/>
    <col min="3744" max="3744" width="12" style="30" customWidth="1"/>
    <col min="3745" max="3745" width="12.54296875" style="30" customWidth="1"/>
    <col min="3746" max="3746" width="12" style="30" customWidth="1"/>
    <col min="3747" max="3747" width="11.08984375" style="30" customWidth="1"/>
    <col min="3748" max="3749" width="11.6328125" style="30" customWidth="1"/>
    <col min="3750" max="3750" width="12.54296875" style="30" customWidth="1"/>
    <col min="3751" max="3751" width="9.6328125" style="30" customWidth="1"/>
    <col min="3752" max="3752" width="12" style="30" customWidth="1"/>
    <col min="3753" max="3801" width="9.6328125" style="30" customWidth="1"/>
    <col min="3802" max="3982" width="9.08984375" style="30"/>
    <col min="3983" max="3983" width="6" style="30" customWidth="1"/>
    <col min="3984" max="3984" width="11.08984375" style="30" customWidth="1"/>
    <col min="3985" max="3985" width="37.36328125" style="30" customWidth="1"/>
    <col min="3986" max="3986" width="14.08984375" style="30" customWidth="1"/>
    <col min="3987" max="3988" width="12" style="30" customWidth="1"/>
    <col min="3989" max="3989" width="17.90625" style="30" customWidth="1"/>
    <col min="3990" max="3990" width="15.6328125" style="30" customWidth="1"/>
    <col min="3991" max="3996" width="0" style="30" hidden="1" customWidth="1"/>
    <col min="3997" max="3997" width="11.90625" style="30" customWidth="1"/>
    <col min="3998" max="3998" width="31.90625" style="30" customWidth="1"/>
    <col min="3999" max="3999" width="12.08984375" style="30" customWidth="1"/>
    <col min="4000" max="4000" width="12" style="30" customWidth="1"/>
    <col min="4001" max="4001" width="12.54296875" style="30" customWidth="1"/>
    <col min="4002" max="4002" width="12" style="30" customWidth="1"/>
    <col min="4003" max="4003" width="11.08984375" style="30" customWidth="1"/>
    <col min="4004" max="4005" width="11.6328125" style="30" customWidth="1"/>
    <col min="4006" max="4006" width="12.54296875" style="30" customWidth="1"/>
    <col min="4007" max="4007" width="9.6328125" style="30" customWidth="1"/>
    <col min="4008" max="4008" width="12" style="30" customWidth="1"/>
    <col min="4009" max="4057" width="9.6328125" style="30" customWidth="1"/>
    <col min="4058" max="4238" width="9.08984375" style="30"/>
    <col min="4239" max="4239" width="6" style="30" customWidth="1"/>
    <col min="4240" max="4240" width="11.08984375" style="30" customWidth="1"/>
    <col min="4241" max="4241" width="37.36328125" style="30" customWidth="1"/>
    <col min="4242" max="4242" width="14.08984375" style="30" customWidth="1"/>
    <col min="4243" max="4244" width="12" style="30" customWidth="1"/>
    <col min="4245" max="4245" width="17.90625" style="30" customWidth="1"/>
    <col min="4246" max="4246" width="15.6328125" style="30" customWidth="1"/>
    <col min="4247" max="4252" width="0" style="30" hidden="1" customWidth="1"/>
    <col min="4253" max="4253" width="11.90625" style="30" customWidth="1"/>
    <col min="4254" max="4254" width="31.90625" style="30" customWidth="1"/>
    <col min="4255" max="4255" width="12.08984375" style="30" customWidth="1"/>
    <col min="4256" max="4256" width="12" style="30" customWidth="1"/>
    <col min="4257" max="4257" width="12.54296875" style="30" customWidth="1"/>
    <col min="4258" max="4258" width="12" style="30" customWidth="1"/>
    <col min="4259" max="4259" width="11.08984375" style="30" customWidth="1"/>
    <col min="4260" max="4261" width="11.6328125" style="30" customWidth="1"/>
    <col min="4262" max="4262" width="12.54296875" style="30" customWidth="1"/>
    <col min="4263" max="4263" width="9.6328125" style="30" customWidth="1"/>
    <col min="4264" max="4264" width="12" style="30" customWidth="1"/>
    <col min="4265" max="4313" width="9.6328125" style="30" customWidth="1"/>
    <col min="4314" max="4494" width="9.08984375" style="30"/>
    <col min="4495" max="4495" width="6" style="30" customWidth="1"/>
    <col min="4496" max="4496" width="11.08984375" style="30" customWidth="1"/>
    <col min="4497" max="4497" width="37.36328125" style="30" customWidth="1"/>
    <col min="4498" max="4498" width="14.08984375" style="30" customWidth="1"/>
    <col min="4499" max="4500" width="12" style="30" customWidth="1"/>
    <col min="4501" max="4501" width="17.90625" style="30" customWidth="1"/>
    <col min="4502" max="4502" width="15.6328125" style="30" customWidth="1"/>
    <col min="4503" max="4508" width="0" style="30" hidden="1" customWidth="1"/>
    <col min="4509" max="4509" width="11.90625" style="30" customWidth="1"/>
    <col min="4510" max="4510" width="31.90625" style="30" customWidth="1"/>
    <col min="4511" max="4511" width="12.08984375" style="30" customWidth="1"/>
    <col min="4512" max="4512" width="12" style="30" customWidth="1"/>
    <col min="4513" max="4513" width="12.54296875" style="30" customWidth="1"/>
    <col min="4514" max="4514" width="12" style="30" customWidth="1"/>
    <col min="4515" max="4515" width="11.08984375" style="30" customWidth="1"/>
    <col min="4516" max="4517" width="11.6328125" style="30" customWidth="1"/>
    <col min="4518" max="4518" width="12.54296875" style="30" customWidth="1"/>
    <col min="4519" max="4519" width="9.6328125" style="30" customWidth="1"/>
    <col min="4520" max="4520" width="12" style="30" customWidth="1"/>
    <col min="4521" max="4569" width="9.6328125" style="30" customWidth="1"/>
    <col min="4570" max="4750" width="9.08984375" style="30"/>
    <col min="4751" max="4751" width="6" style="30" customWidth="1"/>
    <col min="4752" max="4752" width="11.08984375" style="30" customWidth="1"/>
    <col min="4753" max="4753" width="37.36328125" style="30" customWidth="1"/>
    <col min="4754" max="4754" width="14.08984375" style="30" customWidth="1"/>
    <col min="4755" max="4756" width="12" style="30" customWidth="1"/>
    <col min="4757" max="4757" width="17.90625" style="30" customWidth="1"/>
    <col min="4758" max="4758" width="15.6328125" style="30" customWidth="1"/>
    <col min="4759" max="4764" width="0" style="30" hidden="1" customWidth="1"/>
    <col min="4765" max="4765" width="11.90625" style="30" customWidth="1"/>
    <col min="4766" max="4766" width="31.90625" style="30" customWidth="1"/>
    <col min="4767" max="4767" width="12.08984375" style="30" customWidth="1"/>
    <col min="4768" max="4768" width="12" style="30" customWidth="1"/>
    <col min="4769" max="4769" width="12.54296875" style="30" customWidth="1"/>
    <col min="4770" max="4770" width="12" style="30" customWidth="1"/>
    <col min="4771" max="4771" width="11.08984375" style="30" customWidth="1"/>
    <col min="4772" max="4773" width="11.6328125" style="30" customWidth="1"/>
    <col min="4774" max="4774" width="12.54296875" style="30" customWidth="1"/>
    <col min="4775" max="4775" width="9.6328125" style="30" customWidth="1"/>
    <col min="4776" max="4776" width="12" style="30" customWidth="1"/>
    <col min="4777" max="4825" width="9.6328125" style="30" customWidth="1"/>
    <col min="4826" max="5006" width="9.08984375" style="30"/>
    <col min="5007" max="5007" width="6" style="30" customWidth="1"/>
    <col min="5008" max="5008" width="11.08984375" style="30" customWidth="1"/>
    <col min="5009" max="5009" width="37.36328125" style="30" customWidth="1"/>
    <col min="5010" max="5010" width="14.08984375" style="30" customWidth="1"/>
    <col min="5011" max="5012" width="12" style="30" customWidth="1"/>
    <col min="5013" max="5013" width="17.90625" style="30" customWidth="1"/>
    <col min="5014" max="5014" width="15.6328125" style="30" customWidth="1"/>
    <col min="5015" max="5020" width="0" style="30" hidden="1" customWidth="1"/>
    <col min="5021" max="5021" width="11.90625" style="30" customWidth="1"/>
    <col min="5022" max="5022" width="31.90625" style="30" customWidth="1"/>
    <col min="5023" max="5023" width="12.08984375" style="30" customWidth="1"/>
    <col min="5024" max="5024" width="12" style="30" customWidth="1"/>
    <col min="5025" max="5025" width="12.54296875" style="30" customWidth="1"/>
    <col min="5026" max="5026" width="12" style="30" customWidth="1"/>
    <col min="5027" max="5027" width="11.08984375" style="30" customWidth="1"/>
    <col min="5028" max="5029" width="11.6328125" style="30" customWidth="1"/>
    <col min="5030" max="5030" width="12.54296875" style="30" customWidth="1"/>
    <col min="5031" max="5031" width="9.6328125" style="30" customWidth="1"/>
    <col min="5032" max="5032" width="12" style="30" customWidth="1"/>
    <col min="5033" max="5081" width="9.6328125" style="30" customWidth="1"/>
    <col min="5082" max="5262" width="9.08984375" style="30"/>
    <col min="5263" max="5263" width="6" style="30" customWidth="1"/>
    <col min="5264" max="5264" width="11.08984375" style="30" customWidth="1"/>
    <col min="5265" max="5265" width="37.36328125" style="30" customWidth="1"/>
    <col min="5266" max="5266" width="14.08984375" style="30" customWidth="1"/>
    <col min="5267" max="5268" width="12" style="30" customWidth="1"/>
    <col min="5269" max="5269" width="17.90625" style="30" customWidth="1"/>
    <col min="5270" max="5270" width="15.6328125" style="30" customWidth="1"/>
    <col min="5271" max="5276" width="0" style="30" hidden="1" customWidth="1"/>
    <col min="5277" max="5277" width="11.90625" style="30" customWidth="1"/>
    <col min="5278" max="5278" width="31.90625" style="30" customWidth="1"/>
    <col min="5279" max="5279" width="12.08984375" style="30" customWidth="1"/>
    <col min="5280" max="5280" width="12" style="30" customWidth="1"/>
    <col min="5281" max="5281" width="12.54296875" style="30" customWidth="1"/>
    <col min="5282" max="5282" width="12" style="30" customWidth="1"/>
    <col min="5283" max="5283" width="11.08984375" style="30" customWidth="1"/>
    <col min="5284" max="5285" width="11.6328125" style="30" customWidth="1"/>
    <col min="5286" max="5286" width="12.54296875" style="30" customWidth="1"/>
    <col min="5287" max="5287" width="9.6328125" style="30" customWidth="1"/>
    <col min="5288" max="5288" width="12" style="30" customWidth="1"/>
    <col min="5289" max="5337" width="9.6328125" style="30" customWidth="1"/>
    <col min="5338" max="5518" width="9.08984375" style="30"/>
    <col min="5519" max="5519" width="6" style="30" customWidth="1"/>
    <col min="5520" max="5520" width="11.08984375" style="30" customWidth="1"/>
    <col min="5521" max="5521" width="37.36328125" style="30" customWidth="1"/>
    <col min="5522" max="5522" width="14.08984375" style="30" customWidth="1"/>
    <col min="5523" max="5524" width="12" style="30" customWidth="1"/>
    <col min="5525" max="5525" width="17.90625" style="30" customWidth="1"/>
    <col min="5526" max="5526" width="15.6328125" style="30" customWidth="1"/>
    <col min="5527" max="5532" width="0" style="30" hidden="1" customWidth="1"/>
    <col min="5533" max="5533" width="11.90625" style="30" customWidth="1"/>
    <col min="5534" max="5534" width="31.90625" style="30" customWidth="1"/>
    <col min="5535" max="5535" width="12.08984375" style="30" customWidth="1"/>
    <col min="5536" max="5536" width="12" style="30" customWidth="1"/>
    <col min="5537" max="5537" width="12.54296875" style="30" customWidth="1"/>
    <col min="5538" max="5538" width="12" style="30" customWidth="1"/>
    <col min="5539" max="5539" width="11.08984375" style="30" customWidth="1"/>
    <col min="5540" max="5541" width="11.6328125" style="30" customWidth="1"/>
    <col min="5542" max="5542" width="12.54296875" style="30" customWidth="1"/>
    <col min="5543" max="5543" width="9.6328125" style="30" customWidth="1"/>
    <col min="5544" max="5544" width="12" style="30" customWidth="1"/>
    <col min="5545" max="5593" width="9.6328125" style="30" customWidth="1"/>
    <col min="5594" max="5774" width="9.08984375" style="30"/>
    <col min="5775" max="5775" width="6" style="30" customWidth="1"/>
    <col min="5776" max="5776" width="11.08984375" style="30" customWidth="1"/>
    <col min="5777" max="5777" width="37.36328125" style="30" customWidth="1"/>
    <col min="5778" max="5778" width="14.08984375" style="30" customWidth="1"/>
    <col min="5779" max="5780" width="12" style="30" customWidth="1"/>
    <col min="5781" max="5781" width="17.90625" style="30" customWidth="1"/>
    <col min="5782" max="5782" width="15.6328125" style="30" customWidth="1"/>
    <col min="5783" max="5788" width="0" style="30" hidden="1" customWidth="1"/>
    <col min="5789" max="5789" width="11.90625" style="30" customWidth="1"/>
    <col min="5790" max="5790" width="31.90625" style="30" customWidth="1"/>
    <col min="5791" max="5791" width="12.08984375" style="30" customWidth="1"/>
    <col min="5792" max="5792" width="12" style="30" customWidth="1"/>
    <col min="5793" max="5793" width="12.54296875" style="30" customWidth="1"/>
    <col min="5794" max="5794" width="12" style="30" customWidth="1"/>
    <col min="5795" max="5795" width="11.08984375" style="30" customWidth="1"/>
    <col min="5796" max="5797" width="11.6328125" style="30" customWidth="1"/>
    <col min="5798" max="5798" width="12.54296875" style="30" customWidth="1"/>
    <col min="5799" max="5799" width="9.6328125" style="30" customWidth="1"/>
    <col min="5800" max="5800" width="12" style="30" customWidth="1"/>
    <col min="5801" max="5849" width="9.6328125" style="30" customWidth="1"/>
    <col min="5850" max="6030" width="9.08984375" style="30"/>
    <col min="6031" max="6031" width="6" style="30" customWidth="1"/>
    <col min="6032" max="6032" width="11.08984375" style="30" customWidth="1"/>
    <col min="6033" max="6033" width="37.36328125" style="30" customWidth="1"/>
    <col min="6034" max="6034" width="14.08984375" style="30" customWidth="1"/>
    <col min="6035" max="6036" width="12" style="30" customWidth="1"/>
    <col min="6037" max="6037" width="17.90625" style="30" customWidth="1"/>
    <col min="6038" max="6038" width="15.6328125" style="30" customWidth="1"/>
    <col min="6039" max="6044" width="0" style="30" hidden="1" customWidth="1"/>
    <col min="6045" max="6045" width="11.90625" style="30" customWidth="1"/>
    <col min="6046" max="6046" width="31.90625" style="30" customWidth="1"/>
    <col min="6047" max="6047" width="12.08984375" style="30" customWidth="1"/>
    <col min="6048" max="6048" width="12" style="30" customWidth="1"/>
    <col min="6049" max="6049" width="12.54296875" style="30" customWidth="1"/>
    <col min="6050" max="6050" width="12" style="30" customWidth="1"/>
    <col min="6051" max="6051" width="11.08984375" style="30" customWidth="1"/>
    <col min="6052" max="6053" width="11.6328125" style="30" customWidth="1"/>
    <col min="6054" max="6054" width="12.54296875" style="30" customWidth="1"/>
    <col min="6055" max="6055" width="9.6328125" style="30" customWidth="1"/>
    <col min="6056" max="6056" width="12" style="30" customWidth="1"/>
    <col min="6057" max="6105" width="9.6328125" style="30" customWidth="1"/>
    <col min="6106" max="6286" width="9.08984375" style="30"/>
    <col min="6287" max="6287" width="6" style="30" customWidth="1"/>
    <col min="6288" max="6288" width="11.08984375" style="30" customWidth="1"/>
    <col min="6289" max="6289" width="37.36328125" style="30" customWidth="1"/>
    <col min="6290" max="6290" width="14.08984375" style="30" customWidth="1"/>
    <col min="6291" max="6292" width="12" style="30" customWidth="1"/>
    <col min="6293" max="6293" width="17.90625" style="30" customWidth="1"/>
    <col min="6294" max="6294" width="15.6328125" style="30" customWidth="1"/>
    <col min="6295" max="6300" width="0" style="30" hidden="1" customWidth="1"/>
    <col min="6301" max="6301" width="11.90625" style="30" customWidth="1"/>
    <col min="6302" max="6302" width="31.90625" style="30" customWidth="1"/>
    <col min="6303" max="6303" width="12.08984375" style="30" customWidth="1"/>
    <col min="6304" max="6304" width="12" style="30" customWidth="1"/>
    <col min="6305" max="6305" width="12.54296875" style="30" customWidth="1"/>
    <col min="6306" max="6306" width="12" style="30" customWidth="1"/>
    <col min="6307" max="6307" width="11.08984375" style="30" customWidth="1"/>
    <col min="6308" max="6309" width="11.6328125" style="30" customWidth="1"/>
    <col min="6310" max="6310" width="12.54296875" style="30" customWidth="1"/>
    <col min="6311" max="6311" width="9.6328125" style="30" customWidth="1"/>
    <col min="6312" max="6312" width="12" style="30" customWidth="1"/>
    <col min="6313" max="6361" width="9.6328125" style="30" customWidth="1"/>
    <col min="6362" max="6542" width="9.08984375" style="30"/>
    <col min="6543" max="6543" width="6" style="30" customWidth="1"/>
    <col min="6544" max="6544" width="11.08984375" style="30" customWidth="1"/>
    <col min="6545" max="6545" width="37.36328125" style="30" customWidth="1"/>
    <col min="6546" max="6546" width="14.08984375" style="30" customWidth="1"/>
    <col min="6547" max="6548" width="12" style="30" customWidth="1"/>
    <col min="6549" max="6549" width="17.90625" style="30" customWidth="1"/>
    <col min="6550" max="6550" width="15.6328125" style="30" customWidth="1"/>
    <col min="6551" max="6556" width="0" style="30" hidden="1" customWidth="1"/>
    <col min="6557" max="6557" width="11.90625" style="30" customWidth="1"/>
    <col min="6558" max="6558" width="31.90625" style="30" customWidth="1"/>
    <col min="6559" max="6559" width="12.08984375" style="30" customWidth="1"/>
    <col min="6560" max="6560" width="12" style="30" customWidth="1"/>
    <col min="6561" max="6561" width="12.54296875" style="30" customWidth="1"/>
    <col min="6562" max="6562" width="12" style="30" customWidth="1"/>
    <col min="6563" max="6563" width="11.08984375" style="30" customWidth="1"/>
    <col min="6564" max="6565" width="11.6328125" style="30" customWidth="1"/>
    <col min="6566" max="6566" width="12.54296875" style="30" customWidth="1"/>
    <col min="6567" max="6567" width="9.6328125" style="30" customWidth="1"/>
    <col min="6568" max="6568" width="12" style="30" customWidth="1"/>
    <col min="6569" max="6617" width="9.6328125" style="30" customWidth="1"/>
    <col min="6618" max="6798" width="9.08984375" style="30"/>
    <col min="6799" max="6799" width="6" style="30" customWidth="1"/>
    <col min="6800" max="6800" width="11.08984375" style="30" customWidth="1"/>
    <col min="6801" max="6801" width="37.36328125" style="30" customWidth="1"/>
    <col min="6802" max="6802" width="14.08984375" style="30" customWidth="1"/>
    <col min="6803" max="6804" width="12" style="30" customWidth="1"/>
    <col min="6805" max="6805" width="17.90625" style="30" customWidth="1"/>
    <col min="6806" max="6806" width="15.6328125" style="30" customWidth="1"/>
    <col min="6807" max="6812" width="0" style="30" hidden="1" customWidth="1"/>
    <col min="6813" max="6813" width="11.90625" style="30" customWidth="1"/>
    <col min="6814" max="6814" width="31.90625" style="30" customWidth="1"/>
    <col min="6815" max="6815" width="12.08984375" style="30" customWidth="1"/>
    <col min="6816" max="6816" width="12" style="30" customWidth="1"/>
    <col min="6817" max="6817" width="12.54296875" style="30" customWidth="1"/>
    <col min="6818" max="6818" width="12" style="30" customWidth="1"/>
    <col min="6819" max="6819" width="11.08984375" style="30" customWidth="1"/>
    <col min="6820" max="6821" width="11.6328125" style="30" customWidth="1"/>
    <col min="6822" max="6822" width="12.54296875" style="30" customWidth="1"/>
    <col min="6823" max="6823" width="9.6328125" style="30" customWidth="1"/>
    <col min="6824" max="6824" width="12" style="30" customWidth="1"/>
    <col min="6825" max="6873" width="9.6328125" style="30" customWidth="1"/>
    <col min="6874" max="7054" width="9.08984375" style="30"/>
    <col min="7055" max="7055" width="6" style="30" customWidth="1"/>
    <col min="7056" max="7056" width="11.08984375" style="30" customWidth="1"/>
    <col min="7057" max="7057" width="37.36328125" style="30" customWidth="1"/>
    <col min="7058" max="7058" width="14.08984375" style="30" customWidth="1"/>
    <col min="7059" max="7060" width="12" style="30" customWidth="1"/>
    <col min="7061" max="7061" width="17.90625" style="30" customWidth="1"/>
    <col min="7062" max="7062" width="15.6328125" style="30" customWidth="1"/>
    <col min="7063" max="7068" width="0" style="30" hidden="1" customWidth="1"/>
    <col min="7069" max="7069" width="11.90625" style="30" customWidth="1"/>
    <col min="7070" max="7070" width="31.90625" style="30" customWidth="1"/>
    <col min="7071" max="7071" width="12.08984375" style="30" customWidth="1"/>
    <col min="7072" max="7072" width="12" style="30" customWidth="1"/>
    <col min="7073" max="7073" width="12.54296875" style="30" customWidth="1"/>
    <col min="7074" max="7074" width="12" style="30" customWidth="1"/>
    <col min="7075" max="7075" width="11.08984375" style="30" customWidth="1"/>
    <col min="7076" max="7077" width="11.6328125" style="30" customWidth="1"/>
    <col min="7078" max="7078" width="12.54296875" style="30" customWidth="1"/>
    <col min="7079" max="7079" width="9.6328125" style="30" customWidth="1"/>
    <col min="7080" max="7080" width="12" style="30" customWidth="1"/>
    <col min="7081" max="7129" width="9.6328125" style="30" customWidth="1"/>
    <col min="7130" max="7310" width="9.08984375" style="30"/>
    <col min="7311" max="7311" width="6" style="30" customWidth="1"/>
    <col min="7312" max="7312" width="11.08984375" style="30" customWidth="1"/>
    <col min="7313" max="7313" width="37.36328125" style="30" customWidth="1"/>
    <col min="7314" max="7314" width="14.08984375" style="30" customWidth="1"/>
    <col min="7315" max="7316" width="12" style="30" customWidth="1"/>
    <col min="7317" max="7317" width="17.90625" style="30" customWidth="1"/>
    <col min="7318" max="7318" width="15.6328125" style="30" customWidth="1"/>
    <col min="7319" max="7324" width="0" style="30" hidden="1" customWidth="1"/>
    <col min="7325" max="7325" width="11.90625" style="30" customWidth="1"/>
    <col min="7326" max="7326" width="31.90625" style="30" customWidth="1"/>
    <col min="7327" max="7327" width="12.08984375" style="30" customWidth="1"/>
    <col min="7328" max="7328" width="12" style="30" customWidth="1"/>
    <col min="7329" max="7329" width="12.54296875" style="30" customWidth="1"/>
    <col min="7330" max="7330" width="12" style="30" customWidth="1"/>
    <col min="7331" max="7331" width="11.08984375" style="30" customWidth="1"/>
    <col min="7332" max="7333" width="11.6328125" style="30" customWidth="1"/>
    <col min="7334" max="7334" width="12.54296875" style="30" customWidth="1"/>
    <col min="7335" max="7335" width="9.6328125" style="30" customWidth="1"/>
    <col min="7336" max="7336" width="12" style="30" customWidth="1"/>
    <col min="7337" max="7385" width="9.6328125" style="30" customWidth="1"/>
    <col min="7386" max="7566" width="9.08984375" style="30"/>
    <col min="7567" max="7567" width="6" style="30" customWidth="1"/>
    <col min="7568" max="7568" width="11.08984375" style="30" customWidth="1"/>
    <col min="7569" max="7569" width="37.36328125" style="30" customWidth="1"/>
    <col min="7570" max="7570" width="14.08984375" style="30" customWidth="1"/>
    <col min="7571" max="7572" width="12" style="30" customWidth="1"/>
    <col min="7573" max="7573" width="17.90625" style="30" customWidth="1"/>
    <col min="7574" max="7574" width="15.6328125" style="30" customWidth="1"/>
    <col min="7575" max="7580" width="0" style="30" hidden="1" customWidth="1"/>
    <col min="7581" max="7581" width="11.90625" style="30" customWidth="1"/>
    <col min="7582" max="7582" width="31.90625" style="30" customWidth="1"/>
    <col min="7583" max="7583" width="12.08984375" style="30" customWidth="1"/>
    <col min="7584" max="7584" width="12" style="30" customWidth="1"/>
    <col min="7585" max="7585" width="12.54296875" style="30" customWidth="1"/>
    <col min="7586" max="7586" width="12" style="30" customWidth="1"/>
    <col min="7587" max="7587" width="11.08984375" style="30" customWidth="1"/>
    <col min="7588" max="7589" width="11.6328125" style="30" customWidth="1"/>
    <col min="7590" max="7590" width="12.54296875" style="30" customWidth="1"/>
    <col min="7591" max="7591" width="9.6328125" style="30" customWidth="1"/>
    <col min="7592" max="7592" width="12" style="30" customWidth="1"/>
    <col min="7593" max="7641" width="9.6328125" style="30" customWidth="1"/>
    <col min="7642" max="7822" width="9.08984375" style="30"/>
    <col min="7823" max="7823" width="6" style="30" customWidth="1"/>
    <col min="7824" max="7824" width="11.08984375" style="30" customWidth="1"/>
    <col min="7825" max="7825" width="37.36328125" style="30" customWidth="1"/>
    <col min="7826" max="7826" width="14.08984375" style="30" customWidth="1"/>
    <col min="7827" max="7828" width="12" style="30" customWidth="1"/>
    <col min="7829" max="7829" width="17.90625" style="30" customWidth="1"/>
    <col min="7830" max="7830" width="15.6328125" style="30" customWidth="1"/>
    <col min="7831" max="7836" width="0" style="30" hidden="1" customWidth="1"/>
    <col min="7837" max="7837" width="11.90625" style="30" customWidth="1"/>
    <col min="7838" max="7838" width="31.90625" style="30" customWidth="1"/>
    <col min="7839" max="7839" width="12.08984375" style="30" customWidth="1"/>
    <col min="7840" max="7840" width="12" style="30" customWidth="1"/>
    <col min="7841" max="7841" width="12.54296875" style="30" customWidth="1"/>
    <col min="7842" max="7842" width="12" style="30" customWidth="1"/>
    <col min="7843" max="7843" width="11.08984375" style="30" customWidth="1"/>
    <col min="7844" max="7845" width="11.6328125" style="30" customWidth="1"/>
    <col min="7846" max="7846" width="12.54296875" style="30" customWidth="1"/>
    <col min="7847" max="7847" width="9.6328125" style="30" customWidth="1"/>
    <col min="7848" max="7848" width="12" style="30" customWidth="1"/>
    <col min="7849" max="7897" width="9.6328125" style="30" customWidth="1"/>
    <col min="7898" max="8078" width="9.08984375" style="30"/>
    <col min="8079" max="8079" width="6" style="30" customWidth="1"/>
    <col min="8080" max="8080" width="11.08984375" style="30" customWidth="1"/>
    <col min="8081" max="8081" width="37.36328125" style="30" customWidth="1"/>
    <col min="8082" max="8082" width="14.08984375" style="30" customWidth="1"/>
    <col min="8083" max="8084" width="12" style="30" customWidth="1"/>
    <col min="8085" max="8085" width="17.90625" style="30" customWidth="1"/>
    <col min="8086" max="8086" width="15.6328125" style="30" customWidth="1"/>
    <col min="8087" max="8092" width="0" style="30" hidden="1" customWidth="1"/>
    <col min="8093" max="8093" width="11.90625" style="30" customWidth="1"/>
    <col min="8094" max="8094" width="31.90625" style="30" customWidth="1"/>
    <col min="8095" max="8095" width="12.08984375" style="30" customWidth="1"/>
    <col min="8096" max="8096" width="12" style="30" customWidth="1"/>
    <col min="8097" max="8097" width="12.54296875" style="30" customWidth="1"/>
    <col min="8098" max="8098" width="12" style="30" customWidth="1"/>
    <col min="8099" max="8099" width="11.08984375" style="30" customWidth="1"/>
    <col min="8100" max="8101" width="11.6328125" style="30" customWidth="1"/>
    <col min="8102" max="8102" width="12.54296875" style="30" customWidth="1"/>
    <col min="8103" max="8103" width="9.6328125" style="30" customWidth="1"/>
    <col min="8104" max="8104" width="12" style="30" customWidth="1"/>
    <col min="8105" max="8153" width="9.6328125" style="30" customWidth="1"/>
    <col min="8154" max="8334" width="9.08984375" style="30"/>
    <col min="8335" max="8335" width="6" style="30" customWidth="1"/>
    <col min="8336" max="8336" width="11.08984375" style="30" customWidth="1"/>
    <col min="8337" max="8337" width="37.36328125" style="30" customWidth="1"/>
    <col min="8338" max="8338" width="14.08984375" style="30" customWidth="1"/>
    <col min="8339" max="8340" width="12" style="30" customWidth="1"/>
    <col min="8341" max="8341" width="17.90625" style="30" customWidth="1"/>
    <col min="8342" max="8342" width="15.6328125" style="30" customWidth="1"/>
    <col min="8343" max="8348" width="0" style="30" hidden="1" customWidth="1"/>
    <col min="8349" max="8349" width="11.90625" style="30" customWidth="1"/>
    <col min="8350" max="8350" width="31.90625" style="30" customWidth="1"/>
    <col min="8351" max="8351" width="12.08984375" style="30" customWidth="1"/>
    <col min="8352" max="8352" width="12" style="30" customWidth="1"/>
    <col min="8353" max="8353" width="12.54296875" style="30" customWidth="1"/>
    <col min="8354" max="8354" width="12" style="30" customWidth="1"/>
    <col min="8355" max="8355" width="11.08984375" style="30" customWidth="1"/>
    <col min="8356" max="8357" width="11.6328125" style="30" customWidth="1"/>
    <col min="8358" max="8358" width="12.54296875" style="30" customWidth="1"/>
    <col min="8359" max="8359" width="9.6328125" style="30" customWidth="1"/>
    <col min="8360" max="8360" width="12" style="30" customWidth="1"/>
    <col min="8361" max="8409" width="9.6328125" style="30" customWidth="1"/>
    <col min="8410" max="8590" width="9.08984375" style="30"/>
    <col min="8591" max="8591" width="6" style="30" customWidth="1"/>
    <col min="8592" max="8592" width="11.08984375" style="30" customWidth="1"/>
    <col min="8593" max="8593" width="37.36328125" style="30" customWidth="1"/>
    <col min="8594" max="8594" width="14.08984375" style="30" customWidth="1"/>
    <col min="8595" max="8596" width="12" style="30" customWidth="1"/>
    <col min="8597" max="8597" width="17.90625" style="30" customWidth="1"/>
    <col min="8598" max="8598" width="15.6328125" style="30" customWidth="1"/>
    <col min="8599" max="8604" width="0" style="30" hidden="1" customWidth="1"/>
    <col min="8605" max="8605" width="11.90625" style="30" customWidth="1"/>
    <col min="8606" max="8606" width="31.90625" style="30" customWidth="1"/>
    <col min="8607" max="8607" width="12.08984375" style="30" customWidth="1"/>
    <col min="8608" max="8608" width="12" style="30" customWidth="1"/>
    <col min="8609" max="8609" width="12.54296875" style="30" customWidth="1"/>
    <col min="8610" max="8610" width="12" style="30" customWidth="1"/>
    <col min="8611" max="8611" width="11.08984375" style="30" customWidth="1"/>
    <col min="8612" max="8613" width="11.6328125" style="30" customWidth="1"/>
    <col min="8614" max="8614" width="12.54296875" style="30" customWidth="1"/>
    <col min="8615" max="8615" width="9.6328125" style="30" customWidth="1"/>
    <col min="8616" max="8616" width="12" style="30" customWidth="1"/>
    <col min="8617" max="8665" width="9.6328125" style="30" customWidth="1"/>
    <col min="8666" max="8846" width="9.08984375" style="30"/>
    <col min="8847" max="8847" width="6" style="30" customWidth="1"/>
    <col min="8848" max="8848" width="11.08984375" style="30" customWidth="1"/>
    <col min="8849" max="8849" width="37.36328125" style="30" customWidth="1"/>
    <col min="8850" max="8850" width="14.08984375" style="30" customWidth="1"/>
    <col min="8851" max="8852" width="12" style="30" customWidth="1"/>
    <col min="8853" max="8853" width="17.90625" style="30" customWidth="1"/>
    <col min="8854" max="8854" width="15.6328125" style="30" customWidth="1"/>
    <col min="8855" max="8860" width="0" style="30" hidden="1" customWidth="1"/>
    <col min="8861" max="8861" width="11.90625" style="30" customWidth="1"/>
    <col min="8862" max="8862" width="31.90625" style="30" customWidth="1"/>
    <col min="8863" max="8863" width="12.08984375" style="30" customWidth="1"/>
    <col min="8864" max="8864" width="12" style="30" customWidth="1"/>
    <col min="8865" max="8865" width="12.54296875" style="30" customWidth="1"/>
    <col min="8866" max="8866" width="12" style="30" customWidth="1"/>
    <col min="8867" max="8867" width="11.08984375" style="30" customWidth="1"/>
    <col min="8868" max="8869" width="11.6328125" style="30" customWidth="1"/>
    <col min="8870" max="8870" width="12.54296875" style="30" customWidth="1"/>
    <col min="8871" max="8871" width="9.6328125" style="30" customWidth="1"/>
    <col min="8872" max="8872" width="12" style="30" customWidth="1"/>
    <col min="8873" max="8921" width="9.6328125" style="30" customWidth="1"/>
    <col min="8922" max="9102" width="9.08984375" style="30"/>
    <col min="9103" max="9103" width="6" style="30" customWidth="1"/>
    <col min="9104" max="9104" width="11.08984375" style="30" customWidth="1"/>
    <col min="9105" max="9105" width="37.36328125" style="30" customWidth="1"/>
    <col min="9106" max="9106" width="14.08984375" style="30" customWidth="1"/>
    <col min="9107" max="9108" width="12" style="30" customWidth="1"/>
    <col min="9109" max="9109" width="17.90625" style="30" customWidth="1"/>
    <col min="9110" max="9110" width="15.6328125" style="30" customWidth="1"/>
    <col min="9111" max="9116" width="0" style="30" hidden="1" customWidth="1"/>
    <col min="9117" max="9117" width="11.90625" style="30" customWidth="1"/>
    <col min="9118" max="9118" width="31.90625" style="30" customWidth="1"/>
    <col min="9119" max="9119" width="12.08984375" style="30" customWidth="1"/>
    <col min="9120" max="9120" width="12" style="30" customWidth="1"/>
    <col min="9121" max="9121" width="12.54296875" style="30" customWidth="1"/>
    <col min="9122" max="9122" width="12" style="30" customWidth="1"/>
    <col min="9123" max="9123" width="11.08984375" style="30" customWidth="1"/>
    <col min="9124" max="9125" width="11.6328125" style="30" customWidth="1"/>
    <col min="9126" max="9126" width="12.54296875" style="30" customWidth="1"/>
    <col min="9127" max="9127" width="9.6328125" style="30" customWidth="1"/>
    <col min="9128" max="9128" width="12" style="30" customWidth="1"/>
    <col min="9129" max="9177" width="9.6328125" style="30" customWidth="1"/>
    <col min="9178" max="9358" width="9.08984375" style="30"/>
    <col min="9359" max="9359" width="6" style="30" customWidth="1"/>
    <col min="9360" max="9360" width="11.08984375" style="30" customWidth="1"/>
    <col min="9361" max="9361" width="37.36328125" style="30" customWidth="1"/>
    <col min="9362" max="9362" width="14.08984375" style="30" customWidth="1"/>
    <col min="9363" max="9364" width="12" style="30" customWidth="1"/>
    <col min="9365" max="9365" width="17.90625" style="30" customWidth="1"/>
    <col min="9366" max="9366" width="15.6328125" style="30" customWidth="1"/>
    <col min="9367" max="9372" width="0" style="30" hidden="1" customWidth="1"/>
    <col min="9373" max="9373" width="11.90625" style="30" customWidth="1"/>
    <col min="9374" max="9374" width="31.90625" style="30" customWidth="1"/>
    <col min="9375" max="9375" width="12.08984375" style="30" customWidth="1"/>
    <col min="9376" max="9376" width="12" style="30" customWidth="1"/>
    <col min="9377" max="9377" width="12.54296875" style="30" customWidth="1"/>
    <col min="9378" max="9378" width="12" style="30" customWidth="1"/>
    <col min="9379" max="9379" width="11.08984375" style="30" customWidth="1"/>
    <col min="9380" max="9381" width="11.6328125" style="30" customWidth="1"/>
    <col min="9382" max="9382" width="12.54296875" style="30" customWidth="1"/>
    <col min="9383" max="9383" width="9.6328125" style="30" customWidth="1"/>
    <col min="9384" max="9384" width="12" style="30" customWidth="1"/>
    <col min="9385" max="9433" width="9.6328125" style="30" customWidth="1"/>
    <col min="9434" max="9614" width="9.08984375" style="30"/>
    <col min="9615" max="9615" width="6" style="30" customWidth="1"/>
    <col min="9616" max="9616" width="11.08984375" style="30" customWidth="1"/>
    <col min="9617" max="9617" width="37.36328125" style="30" customWidth="1"/>
    <col min="9618" max="9618" width="14.08984375" style="30" customWidth="1"/>
    <col min="9619" max="9620" width="12" style="30" customWidth="1"/>
    <col min="9621" max="9621" width="17.90625" style="30" customWidth="1"/>
    <col min="9622" max="9622" width="15.6328125" style="30" customWidth="1"/>
    <col min="9623" max="9628" width="0" style="30" hidden="1" customWidth="1"/>
    <col min="9629" max="9629" width="11.90625" style="30" customWidth="1"/>
    <col min="9630" max="9630" width="31.90625" style="30" customWidth="1"/>
    <col min="9631" max="9631" width="12.08984375" style="30" customWidth="1"/>
    <col min="9632" max="9632" width="12" style="30" customWidth="1"/>
    <col min="9633" max="9633" width="12.54296875" style="30" customWidth="1"/>
    <col min="9634" max="9634" width="12" style="30" customWidth="1"/>
    <col min="9635" max="9635" width="11.08984375" style="30" customWidth="1"/>
    <col min="9636" max="9637" width="11.6328125" style="30" customWidth="1"/>
    <col min="9638" max="9638" width="12.54296875" style="30" customWidth="1"/>
    <col min="9639" max="9639" width="9.6328125" style="30" customWidth="1"/>
    <col min="9640" max="9640" width="12" style="30" customWidth="1"/>
    <col min="9641" max="9689" width="9.6328125" style="30" customWidth="1"/>
    <col min="9690" max="9870" width="9.08984375" style="30"/>
    <col min="9871" max="9871" width="6" style="30" customWidth="1"/>
    <col min="9872" max="9872" width="11.08984375" style="30" customWidth="1"/>
    <col min="9873" max="9873" width="37.36328125" style="30" customWidth="1"/>
    <col min="9874" max="9874" width="14.08984375" style="30" customWidth="1"/>
    <col min="9875" max="9876" width="12" style="30" customWidth="1"/>
    <col min="9877" max="9877" width="17.90625" style="30" customWidth="1"/>
    <col min="9878" max="9878" width="15.6328125" style="30" customWidth="1"/>
    <col min="9879" max="9884" width="0" style="30" hidden="1" customWidth="1"/>
    <col min="9885" max="9885" width="11.90625" style="30" customWidth="1"/>
    <col min="9886" max="9886" width="31.90625" style="30" customWidth="1"/>
    <col min="9887" max="9887" width="12.08984375" style="30" customWidth="1"/>
    <col min="9888" max="9888" width="12" style="30" customWidth="1"/>
    <col min="9889" max="9889" width="12.54296875" style="30" customWidth="1"/>
    <col min="9890" max="9890" width="12" style="30" customWidth="1"/>
    <col min="9891" max="9891" width="11.08984375" style="30" customWidth="1"/>
    <col min="9892" max="9893" width="11.6328125" style="30" customWidth="1"/>
    <col min="9894" max="9894" width="12.54296875" style="30" customWidth="1"/>
    <col min="9895" max="9895" width="9.6328125" style="30" customWidth="1"/>
    <col min="9896" max="9896" width="12" style="30" customWidth="1"/>
    <col min="9897" max="9945" width="9.6328125" style="30" customWidth="1"/>
    <col min="9946" max="10126" width="9.08984375" style="30"/>
    <col min="10127" max="10127" width="6" style="30" customWidth="1"/>
    <col min="10128" max="10128" width="11.08984375" style="30" customWidth="1"/>
    <col min="10129" max="10129" width="37.36328125" style="30" customWidth="1"/>
    <col min="10130" max="10130" width="14.08984375" style="30" customWidth="1"/>
    <col min="10131" max="10132" width="12" style="30" customWidth="1"/>
    <col min="10133" max="10133" width="17.90625" style="30" customWidth="1"/>
    <col min="10134" max="10134" width="15.6328125" style="30" customWidth="1"/>
    <col min="10135" max="10140" width="0" style="30" hidden="1" customWidth="1"/>
    <col min="10141" max="10141" width="11.90625" style="30" customWidth="1"/>
    <col min="10142" max="10142" width="31.90625" style="30" customWidth="1"/>
    <col min="10143" max="10143" width="12.08984375" style="30" customWidth="1"/>
    <col min="10144" max="10144" width="12" style="30" customWidth="1"/>
    <col min="10145" max="10145" width="12.54296875" style="30" customWidth="1"/>
    <col min="10146" max="10146" width="12" style="30" customWidth="1"/>
    <col min="10147" max="10147" width="11.08984375" style="30" customWidth="1"/>
    <col min="10148" max="10149" width="11.6328125" style="30" customWidth="1"/>
    <col min="10150" max="10150" width="12.54296875" style="30" customWidth="1"/>
    <col min="10151" max="10151" width="9.6328125" style="30" customWidth="1"/>
    <col min="10152" max="10152" width="12" style="30" customWidth="1"/>
    <col min="10153" max="10201" width="9.6328125" style="30" customWidth="1"/>
    <col min="10202" max="10382" width="9.08984375" style="30"/>
    <col min="10383" max="10383" width="6" style="30" customWidth="1"/>
    <col min="10384" max="10384" width="11.08984375" style="30" customWidth="1"/>
    <col min="10385" max="10385" width="37.36328125" style="30" customWidth="1"/>
    <col min="10386" max="10386" width="14.08984375" style="30" customWidth="1"/>
    <col min="10387" max="10388" width="12" style="30" customWidth="1"/>
    <col min="10389" max="10389" width="17.90625" style="30" customWidth="1"/>
    <col min="10390" max="10390" width="15.6328125" style="30" customWidth="1"/>
    <col min="10391" max="10396" width="0" style="30" hidden="1" customWidth="1"/>
    <col min="10397" max="10397" width="11.90625" style="30" customWidth="1"/>
    <col min="10398" max="10398" width="31.90625" style="30" customWidth="1"/>
    <col min="10399" max="10399" width="12.08984375" style="30" customWidth="1"/>
    <col min="10400" max="10400" width="12" style="30" customWidth="1"/>
    <col min="10401" max="10401" width="12.54296875" style="30" customWidth="1"/>
    <col min="10402" max="10402" width="12" style="30" customWidth="1"/>
    <col min="10403" max="10403" width="11.08984375" style="30" customWidth="1"/>
    <col min="10404" max="10405" width="11.6328125" style="30" customWidth="1"/>
    <col min="10406" max="10406" width="12.54296875" style="30" customWidth="1"/>
    <col min="10407" max="10407" width="9.6328125" style="30" customWidth="1"/>
    <col min="10408" max="10408" width="12" style="30" customWidth="1"/>
    <col min="10409" max="10457" width="9.6328125" style="30" customWidth="1"/>
    <col min="10458" max="10638" width="9.08984375" style="30"/>
    <col min="10639" max="10639" width="6" style="30" customWidth="1"/>
    <col min="10640" max="10640" width="11.08984375" style="30" customWidth="1"/>
    <col min="10641" max="10641" width="37.36328125" style="30" customWidth="1"/>
    <col min="10642" max="10642" width="14.08984375" style="30" customWidth="1"/>
    <col min="10643" max="10644" width="12" style="30" customWidth="1"/>
    <col min="10645" max="10645" width="17.90625" style="30" customWidth="1"/>
    <col min="10646" max="10646" width="15.6328125" style="30" customWidth="1"/>
    <col min="10647" max="10652" width="0" style="30" hidden="1" customWidth="1"/>
    <col min="10653" max="10653" width="11.90625" style="30" customWidth="1"/>
    <col min="10654" max="10654" width="31.90625" style="30" customWidth="1"/>
    <col min="10655" max="10655" width="12.08984375" style="30" customWidth="1"/>
    <col min="10656" max="10656" width="12" style="30" customWidth="1"/>
    <col min="10657" max="10657" width="12.54296875" style="30" customWidth="1"/>
    <col min="10658" max="10658" width="12" style="30" customWidth="1"/>
    <col min="10659" max="10659" width="11.08984375" style="30" customWidth="1"/>
    <col min="10660" max="10661" width="11.6328125" style="30" customWidth="1"/>
    <col min="10662" max="10662" width="12.54296875" style="30" customWidth="1"/>
    <col min="10663" max="10663" width="9.6328125" style="30" customWidth="1"/>
    <col min="10664" max="10664" width="12" style="30" customWidth="1"/>
    <col min="10665" max="10713" width="9.6328125" style="30" customWidth="1"/>
    <col min="10714" max="10894" width="9.08984375" style="30"/>
    <col min="10895" max="10895" width="6" style="30" customWidth="1"/>
    <col min="10896" max="10896" width="11.08984375" style="30" customWidth="1"/>
    <col min="10897" max="10897" width="37.36328125" style="30" customWidth="1"/>
    <col min="10898" max="10898" width="14.08984375" style="30" customWidth="1"/>
    <col min="10899" max="10900" width="12" style="30" customWidth="1"/>
    <col min="10901" max="10901" width="17.90625" style="30" customWidth="1"/>
    <col min="10902" max="10902" width="15.6328125" style="30" customWidth="1"/>
    <col min="10903" max="10908" width="0" style="30" hidden="1" customWidth="1"/>
    <col min="10909" max="10909" width="11.90625" style="30" customWidth="1"/>
    <col min="10910" max="10910" width="31.90625" style="30" customWidth="1"/>
    <col min="10911" max="10911" width="12.08984375" style="30" customWidth="1"/>
    <col min="10912" max="10912" width="12" style="30" customWidth="1"/>
    <col min="10913" max="10913" width="12.54296875" style="30" customWidth="1"/>
    <col min="10914" max="10914" width="12" style="30" customWidth="1"/>
    <col min="10915" max="10915" width="11.08984375" style="30" customWidth="1"/>
    <col min="10916" max="10917" width="11.6328125" style="30" customWidth="1"/>
    <col min="10918" max="10918" width="12.54296875" style="30" customWidth="1"/>
    <col min="10919" max="10919" width="9.6328125" style="30" customWidth="1"/>
    <col min="10920" max="10920" width="12" style="30" customWidth="1"/>
    <col min="10921" max="10969" width="9.6328125" style="30" customWidth="1"/>
    <col min="10970" max="11150" width="9.08984375" style="30"/>
    <col min="11151" max="11151" width="6" style="30" customWidth="1"/>
    <col min="11152" max="11152" width="11.08984375" style="30" customWidth="1"/>
    <col min="11153" max="11153" width="37.36328125" style="30" customWidth="1"/>
    <col min="11154" max="11154" width="14.08984375" style="30" customWidth="1"/>
    <col min="11155" max="11156" width="12" style="30" customWidth="1"/>
    <col min="11157" max="11157" width="17.90625" style="30" customWidth="1"/>
    <col min="11158" max="11158" width="15.6328125" style="30" customWidth="1"/>
    <col min="11159" max="11164" width="0" style="30" hidden="1" customWidth="1"/>
    <col min="11165" max="11165" width="11.90625" style="30" customWidth="1"/>
    <col min="11166" max="11166" width="31.90625" style="30" customWidth="1"/>
    <col min="11167" max="11167" width="12.08984375" style="30" customWidth="1"/>
    <col min="11168" max="11168" width="12" style="30" customWidth="1"/>
    <col min="11169" max="11169" width="12.54296875" style="30" customWidth="1"/>
    <col min="11170" max="11170" width="12" style="30" customWidth="1"/>
    <col min="11171" max="11171" width="11.08984375" style="30" customWidth="1"/>
    <col min="11172" max="11173" width="11.6328125" style="30" customWidth="1"/>
    <col min="11174" max="11174" width="12.54296875" style="30" customWidth="1"/>
    <col min="11175" max="11175" width="9.6328125" style="30" customWidth="1"/>
    <col min="11176" max="11176" width="12" style="30" customWidth="1"/>
    <col min="11177" max="11225" width="9.6328125" style="30" customWidth="1"/>
    <col min="11226" max="11406" width="9.08984375" style="30"/>
    <col min="11407" max="11407" width="6" style="30" customWidth="1"/>
    <col min="11408" max="11408" width="11.08984375" style="30" customWidth="1"/>
    <col min="11409" max="11409" width="37.36328125" style="30" customWidth="1"/>
    <col min="11410" max="11410" width="14.08984375" style="30" customWidth="1"/>
    <col min="11411" max="11412" width="12" style="30" customWidth="1"/>
    <col min="11413" max="11413" width="17.90625" style="30" customWidth="1"/>
    <col min="11414" max="11414" width="15.6328125" style="30" customWidth="1"/>
    <col min="11415" max="11420" width="0" style="30" hidden="1" customWidth="1"/>
    <col min="11421" max="11421" width="11.90625" style="30" customWidth="1"/>
    <col min="11422" max="11422" width="31.90625" style="30" customWidth="1"/>
    <col min="11423" max="11423" width="12.08984375" style="30" customWidth="1"/>
    <col min="11424" max="11424" width="12" style="30" customWidth="1"/>
    <col min="11425" max="11425" width="12.54296875" style="30" customWidth="1"/>
    <col min="11426" max="11426" width="12" style="30" customWidth="1"/>
    <col min="11427" max="11427" width="11.08984375" style="30" customWidth="1"/>
    <col min="11428" max="11429" width="11.6328125" style="30" customWidth="1"/>
    <col min="11430" max="11430" width="12.54296875" style="30" customWidth="1"/>
    <col min="11431" max="11431" width="9.6328125" style="30" customWidth="1"/>
    <col min="11432" max="11432" width="12" style="30" customWidth="1"/>
    <col min="11433" max="11481" width="9.6328125" style="30" customWidth="1"/>
    <col min="11482" max="11662" width="9.08984375" style="30"/>
    <col min="11663" max="11663" width="6" style="30" customWidth="1"/>
    <col min="11664" max="11664" width="11.08984375" style="30" customWidth="1"/>
    <col min="11665" max="11665" width="37.36328125" style="30" customWidth="1"/>
    <col min="11666" max="11666" width="14.08984375" style="30" customWidth="1"/>
    <col min="11667" max="11668" width="12" style="30" customWidth="1"/>
    <col min="11669" max="11669" width="17.90625" style="30" customWidth="1"/>
    <col min="11670" max="11670" width="15.6328125" style="30" customWidth="1"/>
    <col min="11671" max="11676" width="0" style="30" hidden="1" customWidth="1"/>
    <col min="11677" max="11677" width="11.90625" style="30" customWidth="1"/>
    <col min="11678" max="11678" width="31.90625" style="30" customWidth="1"/>
    <col min="11679" max="11679" width="12.08984375" style="30" customWidth="1"/>
    <col min="11680" max="11680" width="12" style="30" customWidth="1"/>
    <col min="11681" max="11681" width="12.54296875" style="30" customWidth="1"/>
    <col min="11682" max="11682" width="12" style="30" customWidth="1"/>
    <col min="11683" max="11683" width="11.08984375" style="30" customWidth="1"/>
    <col min="11684" max="11685" width="11.6328125" style="30" customWidth="1"/>
    <col min="11686" max="11686" width="12.54296875" style="30" customWidth="1"/>
    <col min="11687" max="11687" width="9.6328125" style="30" customWidth="1"/>
    <col min="11688" max="11688" width="12" style="30" customWidth="1"/>
    <col min="11689" max="11737" width="9.6328125" style="30" customWidth="1"/>
    <col min="11738" max="11918" width="9.08984375" style="30"/>
    <col min="11919" max="11919" width="6" style="30" customWidth="1"/>
    <col min="11920" max="11920" width="11.08984375" style="30" customWidth="1"/>
    <col min="11921" max="11921" width="37.36328125" style="30" customWidth="1"/>
    <col min="11922" max="11922" width="14.08984375" style="30" customWidth="1"/>
    <col min="11923" max="11924" width="12" style="30" customWidth="1"/>
    <col min="11925" max="11925" width="17.90625" style="30" customWidth="1"/>
    <col min="11926" max="11926" width="15.6328125" style="30" customWidth="1"/>
    <col min="11927" max="11932" width="0" style="30" hidden="1" customWidth="1"/>
    <col min="11933" max="11933" width="11.90625" style="30" customWidth="1"/>
    <col min="11934" max="11934" width="31.90625" style="30" customWidth="1"/>
    <col min="11935" max="11935" width="12.08984375" style="30" customWidth="1"/>
    <col min="11936" max="11936" width="12" style="30" customWidth="1"/>
    <col min="11937" max="11937" width="12.54296875" style="30" customWidth="1"/>
    <col min="11938" max="11938" width="12" style="30" customWidth="1"/>
    <col min="11939" max="11939" width="11.08984375" style="30" customWidth="1"/>
    <col min="11940" max="11941" width="11.6328125" style="30" customWidth="1"/>
    <col min="11942" max="11942" width="12.54296875" style="30" customWidth="1"/>
    <col min="11943" max="11943" width="9.6328125" style="30" customWidth="1"/>
    <col min="11944" max="11944" width="12" style="30" customWidth="1"/>
    <col min="11945" max="11993" width="9.6328125" style="30" customWidth="1"/>
    <col min="11994" max="12174" width="9.08984375" style="30"/>
    <col min="12175" max="12175" width="6" style="30" customWidth="1"/>
    <col min="12176" max="12176" width="11.08984375" style="30" customWidth="1"/>
    <col min="12177" max="12177" width="37.36328125" style="30" customWidth="1"/>
    <col min="12178" max="12178" width="14.08984375" style="30" customWidth="1"/>
    <col min="12179" max="12180" width="12" style="30" customWidth="1"/>
    <col min="12181" max="12181" width="17.90625" style="30" customWidth="1"/>
    <col min="12182" max="12182" width="15.6328125" style="30" customWidth="1"/>
    <col min="12183" max="12188" width="0" style="30" hidden="1" customWidth="1"/>
    <col min="12189" max="12189" width="11.90625" style="30" customWidth="1"/>
    <col min="12190" max="12190" width="31.90625" style="30" customWidth="1"/>
    <col min="12191" max="12191" width="12.08984375" style="30" customWidth="1"/>
    <col min="12192" max="12192" width="12" style="30" customWidth="1"/>
    <col min="12193" max="12193" width="12.54296875" style="30" customWidth="1"/>
    <col min="12194" max="12194" width="12" style="30" customWidth="1"/>
    <col min="12195" max="12195" width="11.08984375" style="30" customWidth="1"/>
    <col min="12196" max="12197" width="11.6328125" style="30" customWidth="1"/>
    <col min="12198" max="12198" width="12.54296875" style="30" customWidth="1"/>
    <col min="12199" max="12199" width="9.6328125" style="30" customWidth="1"/>
    <col min="12200" max="12200" width="12" style="30" customWidth="1"/>
    <col min="12201" max="12249" width="9.6328125" style="30" customWidth="1"/>
    <col min="12250" max="12430" width="9.08984375" style="30"/>
    <col min="12431" max="12431" width="6" style="30" customWidth="1"/>
    <col min="12432" max="12432" width="11.08984375" style="30" customWidth="1"/>
    <col min="12433" max="12433" width="37.36328125" style="30" customWidth="1"/>
    <col min="12434" max="12434" width="14.08984375" style="30" customWidth="1"/>
    <col min="12435" max="12436" width="12" style="30" customWidth="1"/>
    <col min="12437" max="12437" width="17.90625" style="30" customWidth="1"/>
    <col min="12438" max="12438" width="15.6328125" style="30" customWidth="1"/>
    <col min="12439" max="12444" width="0" style="30" hidden="1" customWidth="1"/>
    <col min="12445" max="12445" width="11.90625" style="30" customWidth="1"/>
    <col min="12446" max="12446" width="31.90625" style="30" customWidth="1"/>
    <col min="12447" max="12447" width="12.08984375" style="30" customWidth="1"/>
    <col min="12448" max="12448" width="12" style="30" customWidth="1"/>
    <col min="12449" max="12449" width="12.54296875" style="30" customWidth="1"/>
    <col min="12450" max="12450" width="12" style="30" customWidth="1"/>
    <col min="12451" max="12451" width="11.08984375" style="30" customWidth="1"/>
    <col min="12452" max="12453" width="11.6328125" style="30" customWidth="1"/>
    <col min="12454" max="12454" width="12.54296875" style="30" customWidth="1"/>
    <col min="12455" max="12455" width="9.6328125" style="30" customWidth="1"/>
    <col min="12456" max="12456" width="12" style="30" customWidth="1"/>
    <col min="12457" max="12505" width="9.6328125" style="30" customWidth="1"/>
    <col min="12506" max="12686" width="9.08984375" style="30"/>
    <col min="12687" max="12687" width="6" style="30" customWidth="1"/>
    <col min="12688" max="12688" width="11.08984375" style="30" customWidth="1"/>
    <col min="12689" max="12689" width="37.36328125" style="30" customWidth="1"/>
    <col min="12690" max="12690" width="14.08984375" style="30" customWidth="1"/>
    <col min="12691" max="12692" width="12" style="30" customWidth="1"/>
    <col min="12693" max="12693" width="17.90625" style="30" customWidth="1"/>
    <col min="12694" max="12694" width="15.6328125" style="30" customWidth="1"/>
    <col min="12695" max="12700" width="0" style="30" hidden="1" customWidth="1"/>
    <col min="12701" max="12701" width="11.90625" style="30" customWidth="1"/>
    <col min="12702" max="12702" width="31.90625" style="30" customWidth="1"/>
    <col min="12703" max="12703" width="12.08984375" style="30" customWidth="1"/>
    <col min="12704" max="12704" width="12" style="30" customWidth="1"/>
    <col min="12705" max="12705" width="12.54296875" style="30" customWidth="1"/>
    <col min="12706" max="12706" width="12" style="30" customWidth="1"/>
    <col min="12707" max="12707" width="11.08984375" style="30" customWidth="1"/>
    <col min="12708" max="12709" width="11.6328125" style="30" customWidth="1"/>
    <col min="12710" max="12710" width="12.54296875" style="30" customWidth="1"/>
    <col min="12711" max="12711" width="9.6328125" style="30" customWidth="1"/>
    <col min="12712" max="12712" width="12" style="30" customWidth="1"/>
    <col min="12713" max="12761" width="9.6328125" style="30" customWidth="1"/>
    <col min="12762" max="12942" width="9.08984375" style="30"/>
    <col min="12943" max="12943" width="6" style="30" customWidth="1"/>
    <col min="12944" max="12944" width="11.08984375" style="30" customWidth="1"/>
    <col min="12945" max="12945" width="37.36328125" style="30" customWidth="1"/>
    <col min="12946" max="12946" width="14.08984375" style="30" customWidth="1"/>
    <col min="12947" max="12948" width="12" style="30" customWidth="1"/>
    <col min="12949" max="12949" width="17.90625" style="30" customWidth="1"/>
    <col min="12950" max="12950" width="15.6328125" style="30" customWidth="1"/>
    <col min="12951" max="12956" width="0" style="30" hidden="1" customWidth="1"/>
    <col min="12957" max="12957" width="11.90625" style="30" customWidth="1"/>
    <col min="12958" max="12958" width="31.90625" style="30" customWidth="1"/>
    <col min="12959" max="12959" width="12.08984375" style="30" customWidth="1"/>
    <col min="12960" max="12960" width="12" style="30" customWidth="1"/>
    <col min="12961" max="12961" width="12.54296875" style="30" customWidth="1"/>
    <col min="12962" max="12962" width="12" style="30" customWidth="1"/>
    <col min="12963" max="12963" width="11.08984375" style="30" customWidth="1"/>
    <col min="12964" max="12965" width="11.6328125" style="30" customWidth="1"/>
    <col min="12966" max="12966" width="12.54296875" style="30" customWidth="1"/>
    <col min="12967" max="12967" width="9.6328125" style="30" customWidth="1"/>
    <col min="12968" max="12968" width="12" style="30" customWidth="1"/>
    <col min="12969" max="13017" width="9.6328125" style="30" customWidth="1"/>
    <col min="13018" max="13198" width="9.08984375" style="30"/>
    <col min="13199" max="13199" width="6" style="30" customWidth="1"/>
    <col min="13200" max="13200" width="11.08984375" style="30" customWidth="1"/>
    <col min="13201" max="13201" width="37.36328125" style="30" customWidth="1"/>
    <col min="13202" max="13202" width="14.08984375" style="30" customWidth="1"/>
    <col min="13203" max="13204" width="12" style="30" customWidth="1"/>
    <col min="13205" max="13205" width="17.90625" style="30" customWidth="1"/>
    <col min="13206" max="13206" width="15.6328125" style="30" customWidth="1"/>
    <col min="13207" max="13212" width="0" style="30" hidden="1" customWidth="1"/>
    <col min="13213" max="13213" width="11.90625" style="30" customWidth="1"/>
    <col min="13214" max="13214" width="31.90625" style="30" customWidth="1"/>
    <col min="13215" max="13215" width="12.08984375" style="30" customWidth="1"/>
    <col min="13216" max="13216" width="12" style="30" customWidth="1"/>
    <col min="13217" max="13217" width="12.54296875" style="30" customWidth="1"/>
    <col min="13218" max="13218" width="12" style="30" customWidth="1"/>
    <col min="13219" max="13219" width="11.08984375" style="30" customWidth="1"/>
    <col min="13220" max="13221" width="11.6328125" style="30" customWidth="1"/>
    <col min="13222" max="13222" width="12.54296875" style="30" customWidth="1"/>
    <col min="13223" max="13223" width="9.6328125" style="30" customWidth="1"/>
    <col min="13224" max="13224" width="12" style="30" customWidth="1"/>
    <col min="13225" max="13273" width="9.6328125" style="30" customWidth="1"/>
    <col min="13274" max="13454" width="9.08984375" style="30"/>
    <col min="13455" max="13455" width="6" style="30" customWidth="1"/>
    <col min="13456" max="13456" width="11.08984375" style="30" customWidth="1"/>
    <col min="13457" max="13457" width="37.36328125" style="30" customWidth="1"/>
    <col min="13458" max="13458" width="14.08984375" style="30" customWidth="1"/>
    <col min="13459" max="13460" width="12" style="30" customWidth="1"/>
    <col min="13461" max="13461" width="17.90625" style="30" customWidth="1"/>
    <col min="13462" max="13462" width="15.6328125" style="30" customWidth="1"/>
    <col min="13463" max="13468" width="0" style="30" hidden="1" customWidth="1"/>
    <col min="13469" max="13469" width="11.90625" style="30" customWidth="1"/>
    <col min="13470" max="13470" width="31.90625" style="30" customWidth="1"/>
    <col min="13471" max="13471" width="12.08984375" style="30" customWidth="1"/>
    <col min="13472" max="13472" width="12" style="30" customWidth="1"/>
    <col min="13473" max="13473" width="12.54296875" style="30" customWidth="1"/>
    <col min="13474" max="13474" width="12" style="30" customWidth="1"/>
    <col min="13475" max="13475" width="11.08984375" style="30" customWidth="1"/>
    <col min="13476" max="13477" width="11.6328125" style="30" customWidth="1"/>
    <col min="13478" max="13478" width="12.54296875" style="30" customWidth="1"/>
    <col min="13479" max="13479" width="9.6328125" style="30" customWidth="1"/>
    <col min="13480" max="13480" width="12" style="30" customWidth="1"/>
    <col min="13481" max="13529" width="9.6328125" style="30" customWidth="1"/>
    <col min="13530" max="13710" width="9.08984375" style="30"/>
    <col min="13711" max="13711" width="6" style="30" customWidth="1"/>
    <col min="13712" max="13712" width="11.08984375" style="30" customWidth="1"/>
    <col min="13713" max="13713" width="37.36328125" style="30" customWidth="1"/>
    <col min="13714" max="13714" width="14.08984375" style="30" customWidth="1"/>
    <col min="13715" max="13716" width="12" style="30" customWidth="1"/>
    <col min="13717" max="13717" width="17.90625" style="30" customWidth="1"/>
    <col min="13718" max="13718" width="15.6328125" style="30" customWidth="1"/>
    <col min="13719" max="13724" width="0" style="30" hidden="1" customWidth="1"/>
    <col min="13725" max="13725" width="11.90625" style="30" customWidth="1"/>
    <col min="13726" max="13726" width="31.90625" style="30" customWidth="1"/>
    <col min="13727" max="13727" width="12.08984375" style="30" customWidth="1"/>
    <col min="13728" max="13728" width="12" style="30" customWidth="1"/>
    <col min="13729" max="13729" width="12.54296875" style="30" customWidth="1"/>
    <col min="13730" max="13730" width="12" style="30" customWidth="1"/>
    <col min="13731" max="13731" width="11.08984375" style="30" customWidth="1"/>
    <col min="13732" max="13733" width="11.6328125" style="30" customWidth="1"/>
    <col min="13734" max="13734" width="12.54296875" style="30" customWidth="1"/>
    <col min="13735" max="13735" width="9.6328125" style="30" customWidth="1"/>
    <col min="13736" max="13736" width="12" style="30" customWidth="1"/>
    <col min="13737" max="13785" width="9.6328125" style="30" customWidth="1"/>
    <col min="13786" max="13966" width="9.08984375" style="30"/>
    <col min="13967" max="13967" width="6" style="30" customWidth="1"/>
    <col min="13968" max="13968" width="11.08984375" style="30" customWidth="1"/>
    <col min="13969" max="13969" width="37.36328125" style="30" customWidth="1"/>
    <col min="13970" max="13970" width="14.08984375" style="30" customWidth="1"/>
    <col min="13971" max="13972" width="12" style="30" customWidth="1"/>
    <col min="13973" max="13973" width="17.90625" style="30" customWidth="1"/>
    <col min="13974" max="13974" width="15.6328125" style="30" customWidth="1"/>
    <col min="13975" max="13980" width="0" style="30" hidden="1" customWidth="1"/>
    <col min="13981" max="13981" width="11.90625" style="30" customWidth="1"/>
    <col min="13982" max="13982" width="31.90625" style="30" customWidth="1"/>
    <col min="13983" max="13983" width="12.08984375" style="30" customWidth="1"/>
    <col min="13984" max="13984" width="12" style="30" customWidth="1"/>
    <col min="13985" max="13985" width="12.54296875" style="30" customWidth="1"/>
    <col min="13986" max="13986" width="12" style="30" customWidth="1"/>
    <col min="13987" max="13987" width="11.08984375" style="30" customWidth="1"/>
    <col min="13988" max="13989" width="11.6328125" style="30" customWidth="1"/>
    <col min="13990" max="13990" width="12.54296875" style="30" customWidth="1"/>
    <col min="13991" max="13991" width="9.6328125" style="30" customWidth="1"/>
    <col min="13992" max="13992" width="12" style="30" customWidth="1"/>
    <col min="13993" max="14041" width="9.6328125" style="30" customWidth="1"/>
    <col min="14042" max="14222" width="9.08984375" style="30"/>
    <col min="14223" max="14223" width="6" style="30" customWidth="1"/>
    <col min="14224" max="14224" width="11.08984375" style="30" customWidth="1"/>
    <col min="14225" max="14225" width="37.36328125" style="30" customWidth="1"/>
    <col min="14226" max="14226" width="14.08984375" style="30" customWidth="1"/>
    <col min="14227" max="14228" width="12" style="30" customWidth="1"/>
    <col min="14229" max="14229" width="17.90625" style="30" customWidth="1"/>
    <col min="14230" max="14230" width="15.6328125" style="30" customWidth="1"/>
    <col min="14231" max="14236" width="0" style="30" hidden="1" customWidth="1"/>
    <col min="14237" max="14237" width="11.90625" style="30" customWidth="1"/>
    <col min="14238" max="14238" width="31.90625" style="30" customWidth="1"/>
    <col min="14239" max="14239" width="12.08984375" style="30" customWidth="1"/>
    <col min="14240" max="14240" width="12" style="30" customWidth="1"/>
    <col min="14241" max="14241" width="12.54296875" style="30" customWidth="1"/>
    <col min="14242" max="14242" width="12" style="30" customWidth="1"/>
    <col min="14243" max="14243" width="11.08984375" style="30" customWidth="1"/>
    <col min="14244" max="14245" width="11.6328125" style="30" customWidth="1"/>
    <col min="14246" max="14246" width="12.54296875" style="30" customWidth="1"/>
    <col min="14247" max="14247" width="9.6328125" style="30" customWidth="1"/>
    <col min="14248" max="14248" width="12" style="30" customWidth="1"/>
    <col min="14249" max="14297" width="9.6328125" style="30" customWidth="1"/>
    <col min="14298" max="14478" width="9.08984375" style="30"/>
    <col min="14479" max="14479" width="6" style="30" customWidth="1"/>
    <col min="14480" max="14480" width="11.08984375" style="30" customWidth="1"/>
    <col min="14481" max="14481" width="37.36328125" style="30" customWidth="1"/>
    <col min="14482" max="14482" width="14.08984375" style="30" customWidth="1"/>
    <col min="14483" max="14484" width="12" style="30" customWidth="1"/>
    <col min="14485" max="14485" width="17.90625" style="30" customWidth="1"/>
    <col min="14486" max="14486" width="15.6328125" style="30" customWidth="1"/>
    <col min="14487" max="14492" width="0" style="30" hidden="1" customWidth="1"/>
    <col min="14493" max="14493" width="11.90625" style="30" customWidth="1"/>
    <col min="14494" max="14494" width="31.90625" style="30" customWidth="1"/>
    <col min="14495" max="14495" width="12.08984375" style="30" customWidth="1"/>
    <col min="14496" max="14496" width="12" style="30" customWidth="1"/>
    <col min="14497" max="14497" width="12.54296875" style="30" customWidth="1"/>
    <col min="14498" max="14498" width="12" style="30" customWidth="1"/>
    <col min="14499" max="14499" width="11.08984375" style="30" customWidth="1"/>
    <col min="14500" max="14501" width="11.6328125" style="30" customWidth="1"/>
    <col min="14502" max="14502" width="12.54296875" style="30" customWidth="1"/>
    <col min="14503" max="14503" width="9.6328125" style="30" customWidth="1"/>
    <col min="14504" max="14504" width="12" style="30" customWidth="1"/>
    <col min="14505" max="14553" width="9.6328125" style="30" customWidth="1"/>
    <col min="14554" max="14734" width="9.08984375" style="30"/>
    <col min="14735" max="14735" width="6" style="30" customWidth="1"/>
    <col min="14736" max="14736" width="11.08984375" style="30" customWidth="1"/>
    <col min="14737" max="14737" width="37.36328125" style="30" customWidth="1"/>
    <col min="14738" max="14738" width="14.08984375" style="30" customWidth="1"/>
    <col min="14739" max="14740" width="12" style="30" customWidth="1"/>
    <col min="14741" max="14741" width="17.90625" style="30" customWidth="1"/>
    <col min="14742" max="14742" width="15.6328125" style="30" customWidth="1"/>
    <col min="14743" max="14748" width="0" style="30" hidden="1" customWidth="1"/>
    <col min="14749" max="14749" width="11.90625" style="30" customWidth="1"/>
    <col min="14750" max="14750" width="31.90625" style="30" customWidth="1"/>
    <col min="14751" max="14751" width="12.08984375" style="30" customWidth="1"/>
    <col min="14752" max="14752" width="12" style="30" customWidth="1"/>
    <col min="14753" max="14753" width="12.54296875" style="30" customWidth="1"/>
    <col min="14754" max="14754" width="12" style="30" customWidth="1"/>
    <col min="14755" max="14755" width="11.08984375" style="30" customWidth="1"/>
    <col min="14756" max="14757" width="11.6328125" style="30" customWidth="1"/>
    <col min="14758" max="14758" width="12.54296875" style="30" customWidth="1"/>
    <col min="14759" max="14759" width="9.6328125" style="30" customWidth="1"/>
    <col min="14760" max="14760" width="12" style="30" customWidth="1"/>
    <col min="14761" max="14809" width="9.6328125" style="30" customWidth="1"/>
    <col min="14810" max="14990" width="9.08984375" style="30"/>
    <col min="14991" max="14991" width="6" style="30" customWidth="1"/>
    <col min="14992" max="14992" width="11.08984375" style="30" customWidth="1"/>
    <col min="14993" max="14993" width="37.36328125" style="30" customWidth="1"/>
    <col min="14994" max="14994" width="14.08984375" style="30" customWidth="1"/>
    <col min="14995" max="14996" width="12" style="30" customWidth="1"/>
    <col min="14997" max="14997" width="17.90625" style="30" customWidth="1"/>
    <col min="14998" max="14998" width="15.6328125" style="30" customWidth="1"/>
    <col min="14999" max="15004" width="0" style="30" hidden="1" customWidth="1"/>
    <col min="15005" max="15005" width="11.90625" style="30" customWidth="1"/>
    <col min="15006" max="15006" width="31.90625" style="30" customWidth="1"/>
    <col min="15007" max="15007" width="12.08984375" style="30" customWidth="1"/>
    <col min="15008" max="15008" width="12" style="30" customWidth="1"/>
    <col min="15009" max="15009" width="12.54296875" style="30" customWidth="1"/>
    <col min="15010" max="15010" width="12" style="30" customWidth="1"/>
    <col min="15011" max="15011" width="11.08984375" style="30" customWidth="1"/>
    <col min="15012" max="15013" width="11.6328125" style="30" customWidth="1"/>
    <col min="15014" max="15014" width="12.54296875" style="30" customWidth="1"/>
    <col min="15015" max="15015" width="9.6328125" style="30" customWidth="1"/>
    <col min="15016" max="15016" width="12" style="30" customWidth="1"/>
    <col min="15017" max="15065" width="9.6328125" style="30" customWidth="1"/>
    <col min="15066" max="15246" width="9.08984375" style="30"/>
    <col min="15247" max="15247" width="6" style="30" customWidth="1"/>
    <col min="15248" max="15248" width="11.08984375" style="30" customWidth="1"/>
    <col min="15249" max="15249" width="37.36328125" style="30" customWidth="1"/>
    <col min="15250" max="15250" width="14.08984375" style="30" customWidth="1"/>
    <col min="15251" max="15252" width="12" style="30" customWidth="1"/>
    <col min="15253" max="15253" width="17.90625" style="30" customWidth="1"/>
    <col min="15254" max="15254" width="15.6328125" style="30" customWidth="1"/>
    <col min="15255" max="15260" width="0" style="30" hidden="1" customWidth="1"/>
    <col min="15261" max="15261" width="11.90625" style="30" customWidth="1"/>
    <col min="15262" max="15262" width="31.90625" style="30" customWidth="1"/>
    <col min="15263" max="15263" width="12.08984375" style="30" customWidth="1"/>
    <col min="15264" max="15264" width="12" style="30" customWidth="1"/>
    <col min="15265" max="15265" width="12.54296875" style="30" customWidth="1"/>
    <col min="15266" max="15266" width="12" style="30" customWidth="1"/>
    <col min="15267" max="15267" width="11.08984375" style="30" customWidth="1"/>
    <col min="15268" max="15269" width="11.6328125" style="30" customWidth="1"/>
    <col min="15270" max="15270" width="12.54296875" style="30" customWidth="1"/>
    <col min="15271" max="15271" width="9.6328125" style="30" customWidth="1"/>
    <col min="15272" max="15272" width="12" style="30" customWidth="1"/>
    <col min="15273" max="15321" width="9.6328125" style="30" customWidth="1"/>
    <col min="15322" max="15502" width="9.08984375" style="30"/>
    <col min="15503" max="15503" width="6" style="30" customWidth="1"/>
    <col min="15504" max="15504" width="11.08984375" style="30" customWidth="1"/>
    <col min="15505" max="15505" width="37.36328125" style="30" customWidth="1"/>
    <col min="15506" max="15506" width="14.08984375" style="30" customWidth="1"/>
    <col min="15507" max="15508" width="12" style="30" customWidth="1"/>
    <col min="15509" max="15509" width="17.90625" style="30" customWidth="1"/>
    <col min="15510" max="15510" width="15.6328125" style="30" customWidth="1"/>
    <col min="15511" max="15516" width="0" style="30" hidden="1" customWidth="1"/>
    <col min="15517" max="15517" width="11.90625" style="30" customWidth="1"/>
    <col min="15518" max="15518" width="31.90625" style="30" customWidth="1"/>
    <col min="15519" max="15519" width="12.08984375" style="30" customWidth="1"/>
    <col min="15520" max="15520" width="12" style="30" customWidth="1"/>
    <col min="15521" max="15521" width="12.54296875" style="30" customWidth="1"/>
    <col min="15522" max="15522" width="12" style="30" customWidth="1"/>
    <col min="15523" max="15523" width="11.08984375" style="30" customWidth="1"/>
    <col min="15524" max="15525" width="11.6328125" style="30" customWidth="1"/>
    <col min="15526" max="15526" width="12.54296875" style="30" customWidth="1"/>
    <col min="15527" max="15527" width="9.6328125" style="30" customWidth="1"/>
    <col min="15528" max="15528" width="12" style="30" customWidth="1"/>
    <col min="15529" max="15577" width="9.6328125" style="30" customWidth="1"/>
    <col min="15578" max="15758" width="9.08984375" style="30"/>
    <col min="15759" max="15759" width="6" style="30" customWidth="1"/>
    <col min="15760" max="15760" width="11.08984375" style="30" customWidth="1"/>
    <col min="15761" max="15761" width="37.36328125" style="30" customWidth="1"/>
    <col min="15762" max="15762" width="14.08984375" style="30" customWidth="1"/>
    <col min="15763" max="15764" width="12" style="30" customWidth="1"/>
    <col min="15765" max="15765" width="17.90625" style="30" customWidth="1"/>
    <col min="15766" max="15766" width="15.6328125" style="30" customWidth="1"/>
    <col min="15767" max="15772" width="0" style="30" hidden="1" customWidth="1"/>
    <col min="15773" max="15773" width="11.90625" style="30" customWidth="1"/>
    <col min="15774" max="15774" width="31.90625" style="30" customWidth="1"/>
    <col min="15775" max="15775" width="12.08984375" style="30" customWidth="1"/>
    <col min="15776" max="15776" width="12" style="30" customWidth="1"/>
    <col min="15777" max="15777" width="12.54296875" style="30" customWidth="1"/>
    <col min="15778" max="15778" width="12" style="30" customWidth="1"/>
    <col min="15779" max="15779" width="11.08984375" style="30" customWidth="1"/>
    <col min="15780" max="15781" width="11.6328125" style="30" customWidth="1"/>
    <col min="15782" max="15782" width="12.54296875" style="30" customWidth="1"/>
    <col min="15783" max="15783" width="9.6328125" style="30" customWidth="1"/>
    <col min="15784" max="15784" width="12" style="30" customWidth="1"/>
    <col min="15785" max="15833" width="9.6328125" style="30" customWidth="1"/>
    <col min="15834" max="16014" width="9.08984375" style="30"/>
    <col min="16015" max="16015" width="6" style="30" customWidth="1"/>
    <col min="16016" max="16016" width="11.08984375" style="30" customWidth="1"/>
    <col min="16017" max="16017" width="37.36328125" style="30" customWidth="1"/>
    <col min="16018" max="16018" width="14.08984375" style="30" customWidth="1"/>
    <col min="16019" max="16020" width="12" style="30" customWidth="1"/>
    <col min="16021" max="16021" width="17.90625" style="30" customWidth="1"/>
    <col min="16022" max="16022" width="15.6328125" style="30" customWidth="1"/>
    <col min="16023" max="16028" width="0" style="30" hidden="1" customWidth="1"/>
    <col min="16029" max="16029" width="11.90625" style="30" customWidth="1"/>
    <col min="16030" max="16030" width="31.90625" style="30" customWidth="1"/>
    <col min="16031" max="16031" width="12.08984375" style="30" customWidth="1"/>
    <col min="16032" max="16032" width="12" style="30" customWidth="1"/>
    <col min="16033" max="16033" width="12.54296875" style="30" customWidth="1"/>
    <col min="16034" max="16034" width="12" style="30" customWidth="1"/>
    <col min="16035" max="16035" width="11.08984375" style="30" customWidth="1"/>
    <col min="16036" max="16037" width="11.6328125" style="30" customWidth="1"/>
    <col min="16038" max="16038" width="12.54296875" style="30" customWidth="1"/>
    <col min="16039" max="16039" width="9.6328125" style="30" customWidth="1"/>
    <col min="16040" max="16040" width="12" style="30" customWidth="1"/>
    <col min="16041" max="16089" width="9.6328125" style="30" customWidth="1"/>
    <col min="16090" max="16313" width="9.08984375" style="30"/>
    <col min="16314" max="16329" width="9.08984375" style="30" customWidth="1"/>
    <col min="16330" max="16337" width="9.08984375" style="30"/>
    <col min="16338" max="16384" width="9.08984375" style="30" customWidth="1"/>
  </cols>
  <sheetData>
    <row r="1" spans="1:19" s="27" customFormat="1" ht="20">
      <c r="A1" s="24"/>
      <c r="B1" s="80" t="s">
        <v>85</v>
      </c>
      <c r="C1" s="80"/>
      <c r="D1" s="81"/>
      <c r="E1" s="81"/>
      <c r="F1" s="81"/>
      <c r="G1" s="81"/>
      <c r="H1" s="81"/>
      <c r="I1" s="81"/>
      <c r="J1" s="25"/>
      <c r="K1" s="25"/>
      <c r="L1" s="29"/>
      <c r="N1" s="26"/>
      <c r="O1" s="26"/>
      <c r="P1" s="26"/>
    </row>
    <row r="2" spans="1:19" s="27" customFormat="1" ht="20.5" thickBot="1">
      <c r="A2" s="24"/>
      <c r="B2" s="80"/>
      <c r="C2" s="80"/>
      <c r="D2" s="81"/>
      <c r="E2" s="81"/>
      <c r="F2" s="81"/>
      <c r="G2" s="81"/>
      <c r="H2" s="81"/>
      <c r="I2" s="81"/>
      <c r="J2" s="25"/>
      <c r="K2" s="28"/>
      <c r="L2" s="29"/>
      <c r="N2" s="26"/>
      <c r="O2" s="26"/>
      <c r="P2" s="26"/>
    </row>
    <row r="3" spans="1:19" s="27" customFormat="1" ht="16" thickBot="1">
      <c r="A3" s="24"/>
      <c r="B3" s="214" t="s">
        <v>12</v>
      </c>
      <c r="C3" s="215"/>
      <c r="D3" s="215"/>
      <c r="E3" s="215"/>
      <c r="F3" s="215"/>
      <c r="G3" s="216"/>
      <c r="H3" s="22"/>
      <c r="I3" s="22"/>
      <c r="J3" s="25"/>
      <c r="K3" s="28"/>
      <c r="L3" s="29"/>
      <c r="N3" s="26"/>
      <c r="O3" s="26"/>
      <c r="P3" s="26"/>
    </row>
    <row r="4" spans="1:19" s="27" customFormat="1" ht="15.5">
      <c r="A4" s="23"/>
      <c r="B4" s="21"/>
      <c r="C4" s="13"/>
      <c r="D4" s="12"/>
      <c r="E4" s="12"/>
      <c r="F4" s="12"/>
      <c r="G4" s="12"/>
      <c r="H4" s="12"/>
      <c r="I4" s="12"/>
      <c r="J4" s="25"/>
      <c r="K4" s="28"/>
      <c r="L4" s="29"/>
      <c r="N4" s="26"/>
      <c r="O4" s="26"/>
      <c r="P4" s="26"/>
    </row>
    <row r="5" spans="1:19" s="37" customFormat="1" ht="14.5" thickBot="1">
      <c r="A5" s="78"/>
      <c r="B5" s="12"/>
      <c r="C5" s="13"/>
      <c r="D5" s="12"/>
      <c r="E5" s="12"/>
      <c r="F5" s="12"/>
      <c r="G5" s="12"/>
      <c r="H5" s="12"/>
      <c r="I5" s="12"/>
      <c r="J5" s="94"/>
      <c r="K5" s="94"/>
      <c r="L5" s="94"/>
    </row>
    <row r="6" spans="1:19" s="44" customFormat="1" ht="26.4" customHeight="1" thickBot="1">
      <c r="A6" s="39"/>
      <c r="B6" s="40" t="s">
        <v>17</v>
      </c>
      <c r="C6" s="41"/>
      <c r="D6" s="42"/>
      <c r="E6" s="43"/>
      <c r="F6" s="217"/>
      <c r="G6" s="217"/>
      <c r="H6" s="217"/>
      <c r="I6" s="193" t="s">
        <v>81</v>
      </c>
      <c r="J6" s="194"/>
      <c r="K6" s="194"/>
      <c r="L6" s="195"/>
      <c r="M6" s="188" t="s">
        <v>86</v>
      </c>
      <c r="N6" s="189"/>
      <c r="O6" s="189"/>
      <c r="P6" s="190"/>
      <c r="S6" s="166" t="s">
        <v>78</v>
      </c>
    </row>
    <row r="7" spans="1:19" s="45" customFormat="1" ht="51" customHeight="1" thickBot="1">
      <c r="A7" s="61" t="s">
        <v>18</v>
      </c>
      <c r="B7" s="61" t="s">
        <v>19</v>
      </c>
      <c r="C7" s="61" t="s">
        <v>20</v>
      </c>
      <c r="D7" s="62" t="s">
        <v>21</v>
      </c>
      <c r="E7" s="61" t="s">
        <v>15</v>
      </c>
      <c r="F7" s="218" t="s">
        <v>29</v>
      </c>
      <c r="G7" s="219"/>
      <c r="H7" s="219"/>
      <c r="I7" s="160" t="s">
        <v>13</v>
      </c>
      <c r="J7" s="64" t="s">
        <v>10</v>
      </c>
      <c r="K7" s="65" t="s">
        <v>61</v>
      </c>
      <c r="L7" s="61" t="s">
        <v>11</v>
      </c>
      <c r="M7" s="61" t="s">
        <v>13</v>
      </c>
      <c r="N7" s="64" t="s">
        <v>10</v>
      </c>
      <c r="O7" s="65" t="s">
        <v>61</v>
      </c>
      <c r="P7" s="61" t="s">
        <v>11</v>
      </c>
      <c r="S7" s="167"/>
    </row>
    <row r="8" spans="1:19" s="45" customFormat="1" ht="22.75" customHeight="1">
      <c r="A8" s="180">
        <v>1</v>
      </c>
      <c r="B8" s="183" t="s">
        <v>75</v>
      </c>
      <c r="C8" s="196" t="s">
        <v>82</v>
      </c>
      <c r="D8" s="198">
        <v>1</v>
      </c>
      <c r="E8" s="191" t="s">
        <v>77</v>
      </c>
      <c r="F8" s="137" t="str">
        <f t="shared" ref="F8:F23" si="0">IF(G8="","",IF(G8="ZAR","Local","Foreign"))</f>
        <v>Local</v>
      </c>
      <c r="G8" s="98" t="s">
        <v>9</v>
      </c>
      <c r="H8" s="132">
        <f>IF(F8="","",IF(F8="Foreign",VLOOKUP(G8,Currency!$E$20:$F$33,2,FALSE),1))</f>
        <v>1</v>
      </c>
      <c r="I8" s="97">
        <v>0</v>
      </c>
      <c r="J8" s="66">
        <f t="shared" ref="J8:J9" si="1">I8*$H8</f>
        <v>0</v>
      </c>
      <c r="K8" s="72">
        <f t="shared" ref="K8" si="2">I8*$D8</f>
        <v>0</v>
      </c>
      <c r="L8" s="67">
        <f t="shared" ref="L8" si="3">J8*$D8</f>
        <v>0</v>
      </c>
      <c r="M8" s="142"/>
      <c r="N8" s="130"/>
      <c r="O8" s="130"/>
      <c r="P8" s="143"/>
      <c r="S8" s="168"/>
    </row>
    <row r="9" spans="1:19" s="45" customFormat="1" ht="22.75" customHeight="1" thickBot="1">
      <c r="A9" s="181"/>
      <c r="B9" s="184"/>
      <c r="C9" s="197"/>
      <c r="D9" s="199"/>
      <c r="E9" s="192"/>
      <c r="F9" s="138" t="str">
        <f t="shared" si="0"/>
        <v>Local</v>
      </c>
      <c r="G9" s="129" t="s">
        <v>9</v>
      </c>
      <c r="H9" s="133">
        <f>IF(F9="","",IF(F9="Foreign",VLOOKUP(G9,Currency!$E$20:$F$33,2,FALSE),1))</f>
        <v>1</v>
      </c>
      <c r="I9" s="103">
        <v>0</v>
      </c>
      <c r="J9" s="104">
        <f t="shared" si="1"/>
        <v>0</v>
      </c>
      <c r="K9" s="105">
        <f>I9*$D8</f>
        <v>0</v>
      </c>
      <c r="L9" s="70">
        <f>J9*$D8</f>
        <v>0</v>
      </c>
      <c r="M9" s="144"/>
      <c r="N9" s="131"/>
      <c r="O9" s="131"/>
      <c r="P9" s="145"/>
      <c r="S9" s="169"/>
    </row>
    <row r="10" spans="1:19" s="45" customFormat="1" ht="22.75" customHeight="1">
      <c r="A10" s="181"/>
      <c r="B10" s="184"/>
      <c r="C10" s="196" t="s">
        <v>83</v>
      </c>
      <c r="D10" s="198">
        <v>1</v>
      </c>
      <c r="E10" s="191" t="s">
        <v>77</v>
      </c>
      <c r="F10" s="137" t="str">
        <f t="shared" ref="F10:F11" si="4">IF(G10="","",IF(G10="ZAR","Local","Foreign"))</f>
        <v>Local</v>
      </c>
      <c r="G10" s="98" t="s">
        <v>9</v>
      </c>
      <c r="H10" s="132">
        <f>IF(F10="","",IF(F10="Foreign",VLOOKUP(G10,Currency!$E$20:$F$33,2,FALSE),1))</f>
        <v>1</v>
      </c>
      <c r="I10" s="142"/>
      <c r="J10" s="130"/>
      <c r="K10" s="130"/>
      <c r="L10" s="143"/>
      <c r="M10" s="97">
        <v>0</v>
      </c>
      <c r="N10" s="66">
        <f t="shared" ref="N10:N11" si="5">M10*$H10</f>
        <v>0</v>
      </c>
      <c r="O10" s="72">
        <f t="shared" ref="O10" si="6">M10*$D10</f>
        <v>0</v>
      </c>
      <c r="P10" s="67">
        <f t="shared" ref="P10" si="7">N10*$D10</f>
        <v>0</v>
      </c>
      <c r="S10" s="168"/>
    </row>
    <row r="11" spans="1:19" s="45" customFormat="1" ht="22.75" customHeight="1" thickBot="1">
      <c r="A11" s="182"/>
      <c r="B11" s="185"/>
      <c r="C11" s="197"/>
      <c r="D11" s="199"/>
      <c r="E11" s="192"/>
      <c r="F11" s="138" t="str">
        <f t="shared" si="4"/>
        <v>Local</v>
      </c>
      <c r="G11" s="129" t="s">
        <v>9</v>
      </c>
      <c r="H11" s="133">
        <f>IF(F11="","",IF(F11="Foreign",VLOOKUP(G11,Currency!$E$20:$F$33,2,FALSE),1))</f>
        <v>1</v>
      </c>
      <c r="I11" s="144"/>
      <c r="J11" s="131"/>
      <c r="K11" s="131"/>
      <c r="L11" s="145"/>
      <c r="M11" s="103">
        <v>0</v>
      </c>
      <c r="N11" s="104">
        <f t="shared" si="5"/>
        <v>0</v>
      </c>
      <c r="O11" s="105">
        <f>M11*$D10</f>
        <v>0</v>
      </c>
      <c r="P11" s="70">
        <f>N11*$D10</f>
        <v>0</v>
      </c>
      <c r="S11" s="169"/>
    </row>
    <row r="12" spans="1:19" s="45" customFormat="1" ht="19.25" customHeight="1">
      <c r="A12" s="204">
        <v>2</v>
      </c>
      <c r="B12" s="208" t="s">
        <v>23</v>
      </c>
      <c r="C12" s="196" t="s">
        <v>16</v>
      </c>
      <c r="D12" s="213">
        <v>1</v>
      </c>
      <c r="E12" s="212" t="s">
        <v>22</v>
      </c>
      <c r="F12" s="139" t="str">
        <f t="shared" si="0"/>
        <v>Local</v>
      </c>
      <c r="G12" s="99" t="s">
        <v>9</v>
      </c>
      <c r="H12" s="134">
        <f>IF(F12="","",IF(F12="Foreign",VLOOKUP(G12,Currency!$E$20:$F$33,2,FALSE),1))</f>
        <v>1</v>
      </c>
      <c r="I12" s="161">
        <v>0</v>
      </c>
      <c r="J12" s="74">
        <f t="shared" ref="J12:J23" si="8">I12*$H12</f>
        <v>0</v>
      </c>
      <c r="K12" s="75">
        <f t="shared" ref="K12:K14" si="9">I12*$D12</f>
        <v>0</v>
      </c>
      <c r="L12" s="67">
        <f t="shared" ref="L12:L14" si="10">J12*$D12</f>
        <v>0</v>
      </c>
      <c r="M12" s="142"/>
      <c r="N12" s="130"/>
      <c r="O12" s="130"/>
      <c r="P12" s="143"/>
    </row>
    <row r="13" spans="1:19" s="45" customFormat="1" ht="19.25" customHeight="1">
      <c r="A13" s="205"/>
      <c r="B13" s="209"/>
      <c r="C13" s="203"/>
      <c r="D13" s="201"/>
      <c r="E13" s="187"/>
      <c r="F13" s="140" t="str">
        <f t="shared" si="0"/>
        <v>Local</v>
      </c>
      <c r="G13" s="100" t="s">
        <v>9</v>
      </c>
      <c r="H13" s="135">
        <f>IF(F13="","",IF(F13="Foreign",VLOOKUP(G13,Currency!$E$20:$F$33,2,FALSE),1))</f>
        <v>1</v>
      </c>
      <c r="I13" s="162">
        <v>0</v>
      </c>
      <c r="J13" s="69">
        <f t="shared" si="8"/>
        <v>0</v>
      </c>
      <c r="K13" s="73">
        <f>I13*$D12</f>
        <v>0</v>
      </c>
      <c r="L13" s="68">
        <f>J13*$D12</f>
        <v>0</v>
      </c>
      <c r="M13" s="144"/>
      <c r="N13" s="131"/>
      <c r="O13" s="131"/>
      <c r="P13" s="145"/>
    </row>
    <row r="14" spans="1:19" s="45" customFormat="1" ht="19.25" customHeight="1">
      <c r="A14" s="205"/>
      <c r="B14" s="209"/>
      <c r="C14" s="203" t="s">
        <v>79</v>
      </c>
      <c r="D14" s="200">
        <v>1</v>
      </c>
      <c r="E14" s="186" t="s">
        <v>22</v>
      </c>
      <c r="F14" s="140" t="str">
        <f t="shared" si="0"/>
        <v>Local</v>
      </c>
      <c r="G14" s="100" t="s">
        <v>9</v>
      </c>
      <c r="H14" s="135">
        <f>IF(F14="","",IF(F14="Foreign",VLOOKUP(G14,Currency!$E$20:$F$33,2,FALSE),1))</f>
        <v>1</v>
      </c>
      <c r="I14" s="162">
        <v>0</v>
      </c>
      <c r="J14" s="69">
        <f t="shared" si="8"/>
        <v>0</v>
      </c>
      <c r="K14" s="73">
        <f t="shared" si="9"/>
        <v>0</v>
      </c>
      <c r="L14" s="68">
        <f t="shared" si="10"/>
        <v>0</v>
      </c>
      <c r="M14" s="144"/>
      <c r="N14" s="131"/>
      <c r="O14" s="131"/>
      <c r="P14" s="145"/>
    </row>
    <row r="15" spans="1:19" s="45" customFormat="1" ht="19.25" customHeight="1">
      <c r="A15" s="205"/>
      <c r="B15" s="209"/>
      <c r="C15" s="203"/>
      <c r="D15" s="201"/>
      <c r="E15" s="187"/>
      <c r="F15" s="140" t="str">
        <f t="shared" si="0"/>
        <v>Local</v>
      </c>
      <c r="G15" s="100" t="s">
        <v>9</v>
      </c>
      <c r="H15" s="135">
        <f>IF(F15="","",IF(F15="Foreign",VLOOKUP(G15,Currency!$E$20:$F$33,2,FALSE),1))</f>
        <v>1</v>
      </c>
      <c r="I15" s="162">
        <v>0</v>
      </c>
      <c r="J15" s="69">
        <f t="shared" si="8"/>
        <v>0</v>
      </c>
      <c r="K15" s="73">
        <f>I15*$D14</f>
        <v>0</v>
      </c>
      <c r="L15" s="68">
        <f>J15*$D14</f>
        <v>0</v>
      </c>
      <c r="M15" s="144"/>
      <c r="N15" s="131"/>
      <c r="O15" s="131"/>
      <c r="P15" s="145"/>
    </row>
    <row r="16" spans="1:19" s="45" customFormat="1" ht="19.25" customHeight="1">
      <c r="A16" s="205"/>
      <c r="B16" s="209"/>
      <c r="C16" s="203" t="s">
        <v>74</v>
      </c>
      <c r="D16" s="200">
        <v>1</v>
      </c>
      <c r="E16" s="186" t="s">
        <v>22</v>
      </c>
      <c r="F16" s="140" t="str">
        <f t="shared" si="0"/>
        <v>Local</v>
      </c>
      <c r="G16" s="100" t="s">
        <v>9</v>
      </c>
      <c r="H16" s="135">
        <f>IF(F16="","",IF(F16="Foreign",VLOOKUP(G16,Currency!$E$20:$F$33,2,FALSE),1))</f>
        <v>1</v>
      </c>
      <c r="I16" s="162">
        <v>0</v>
      </c>
      <c r="J16" s="69">
        <f t="shared" si="8"/>
        <v>0</v>
      </c>
      <c r="K16" s="73">
        <f t="shared" ref="K16" si="11">I16*$D16</f>
        <v>0</v>
      </c>
      <c r="L16" s="68">
        <f t="shared" ref="L16" si="12">J16*$D16</f>
        <v>0</v>
      </c>
      <c r="M16" s="144"/>
      <c r="N16" s="131"/>
      <c r="O16" s="131"/>
      <c r="P16" s="145"/>
    </row>
    <row r="17" spans="1:16" s="45" customFormat="1" ht="19.25" customHeight="1">
      <c r="A17" s="205"/>
      <c r="B17" s="209"/>
      <c r="C17" s="203"/>
      <c r="D17" s="201"/>
      <c r="E17" s="187"/>
      <c r="F17" s="140" t="str">
        <f t="shared" si="0"/>
        <v>Local</v>
      </c>
      <c r="G17" s="100" t="s">
        <v>9</v>
      </c>
      <c r="H17" s="135">
        <f>IF(F17="","",IF(F17="Foreign",VLOOKUP(G17,Currency!$E$20:$F$33,2,FALSE),1))</f>
        <v>1</v>
      </c>
      <c r="I17" s="162">
        <v>0</v>
      </c>
      <c r="J17" s="69">
        <f t="shared" si="8"/>
        <v>0</v>
      </c>
      <c r="K17" s="73">
        <f>I17*$D16</f>
        <v>0</v>
      </c>
      <c r="L17" s="68">
        <f>J17*$D16</f>
        <v>0</v>
      </c>
      <c r="M17" s="144"/>
      <c r="N17" s="131"/>
      <c r="O17" s="131"/>
      <c r="P17" s="145"/>
    </row>
    <row r="18" spans="1:16" s="45" customFormat="1" ht="19.25" customHeight="1">
      <c r="A18" s="205"/>
      <c r="B18" s="209"/>
      <c r="C18" s="203" t="s">
        <v>80</v>
      </c>
      <c r="D18" s="200">
        <v>1</v>
      </c>
      <c r="E18" s="186" t="s">
        <v>22</v>
      </c>
      <c r="F18" s="140" t="str">
        <f t="shared" si="0"/>
        <v>Local</v>
      </c>
      <c r="G18" s="100" t="s">
        <v>9</v>
      </c>
      <c r="H18" s="135">
        <f>IF(F18="","",IF(F18="Foreign",VLOOKUP(G18,Currency!$E$20:$F$33,2,FALSE),1))</f>
        <v>1</v>
      </c>
      <c r="I18" s="162">
        <v>0</v>
      </c>
      <c r="J18" s="69">
        <f t="shared" si="8"/>
        <v>0</v>
      </c>
      <c r="K18" s="73">
        <f t="shared" ref="K18" si="13">I18*$D18</f>
        <v>0</v>
      </c>
      <c r="L18" s="68">
        <f t="shared" ref="L18" si="14">J18*$D18</f>
        <v>0</v>
      </c>
      <c r="M18" s="144"/>
      <c r="N18" s="131"/>
      <c r="O18" s="131"/>
      <c r="P18" s="145"/>
    </row>
    <row r="19" spans="1:16" s="45" customFormat="1" ht="19.25" customHeight="1">
      <c r="A19" s="205"/>
      <c r="B19" s="209"/>
      <c r="C19" s="203"/>
      <c r="D19" s="201"/>
      <c r="E19" s="187"/>
      <c r="F19" s="140" t="str">
        <f t="shared" si="0"/>
        <v>Local</v>
      </c>
      <c r="G19" s="100" t="s">
        <v>9</v>
      </c>
      <c r="H19" s="135">
        <f>IF(F19="","",IF(F19="Foreign",VLOOKUP(G19,Currency!$E$20:$F$33,2,FALSE),1))</f>
        <v>1</v>
      </c>
      <c r="I19" s="162">
        <v>0</v>
      </c>
      <c r="J19" s="69">
        <f t="shared" si="8"/>
        <v>0</v>
      </c>
      <c r="K19" s="73">
        <f t="shared" ref="K19" si="15">I19*$D18</f>
        <v>0</v>
      </c>
      <c r="L19" s="68">
        <f t="shared" ref="L19" si="16">J19*$D18</f>
        <v>0</v>
      </c>
      <c r="M19" s="144"/>
      <c r="N19" s="131"/>
      <c r="O19" s="131"/>
      <c r="P19" s="145"/>
    </row>
    <row r="20" spans="1:16" s="45" customFormat="1" ht="19.25" customHeight="1">
      <c r="A20" s="205"/>
      <c r="B20" s="209"/>
      <c r="C20" s="211" t="s">
        <v>37</v>
      </c>
      <c r="D20" s="200">
        <v>1</v>
      </c>
      <c r="E20" s="186" t="s">
        <v>22</v>
      </c>
      <c r="F20" s="140" t="str">
        <f t="shared" si="0"/>
        <v>Local</v>
      </c>
      <c r="G20" s="100" t="s">
        <v>9</v>
      </c>
      <c r="H20" s="135">
        <f>IF(F20="","",IF(F20="Foreign",VLOOKUP(G20,Currency!$E$20:$F$33,2,FALSE),1))</f>
        <v>1</v>
      </c>
      <c r="I20" s="162">
        <v>0</v>
      </c>
      <c r="J20" s="69">
        <f t="shared" si="8"/>
        <v>0</v>
      </c>
      <c r="K20" s="73">
        <f t="shared" ref="K20" si="17">I20*$D20</f>
        <v>0</v>
      </c>
      <c r="L20" s="68">
        <f t="shared" ref="L20" si="18">J20*$D20</f>
        <v>0</v>
      </c>
      <c r="M20" s="144"/>
      <c r="N20" s="131"/>
      <c r="O20" s="131"/>
      <c r="P20" s="145"/>
    </row>
    <row r="21" spans="1:16" s="45" customFormat="1" ht="19.25" customHeight="1" thickBot="1">
      <c r="A21" s="206"/>
      <c r="B21" s="210"/>
      <c r="C21" s="197"/>
      <c r="D21" s="207"/>
      <c r="E21" s="202"/>
      <c r="F21" s="141" t="str">
        <f t="shared" si="0"/>
        <v>Local</v>
      </c>
      <c r="G21" s="101" t="s">
        <v>9</v>
      </c>
      <c r="H21" s="136">
        <f>IF(F21="","",IF(F21="Foreign",VLOOKUP(G21,Currency!$E$20:$F$33,2,FALSE),1))</f>
        <v>1</v>
      </c>
      <c r="I21" s="163">
        <v>0</v>
      </c>
      <c r="J21" s="164">
        <f t="shared" si="8"/>
        <v>0</v>
      </c>
      <c r="K21" s="165">
        <f t="shared" ref="K21:L21" si="19">I21*$D20</f>
        <v>0</v>
      </c>
      <c r="L21" s="70">
        <f t="shared" si="19"/>
        <v>0</v>
      </c>
      <c r="M21" s="146"/>
      <c r="N21" s="147"/>
      <c r="O21" s="147"/>
      <c r="P21" s="148"/>
    </row>
    <row r="22" spans="1:16" s="45" customFormat="1" ht="30" customHeight="1" thickBot="1">
      <c r="A22" s="180">
        <v>4</v>
      </c>
      <c r="B22" s="183" t="s">
        <v>76</v>
      </c>
      <c r="C22" s="170" t="s">
        <v>87</v>
      </c>
      <c r="D22" s="150">
        <v>5</v>
      </c>
      <c r="E22" s="151" t="s">
        <v>24</v>
      </c>
      <c r="F22" s="152" t="str">
        <f t="shared" ref="F22" si="20">IF(G22="","",IF(G22="ZAR","Local","Foreign"))</f>
        <v>Local</v>
      </c>
      <c r="G22" s="153" t="s">
        <v>9</v>
      </c>
      <c r="H22" s="154">
        <f>IF(F22="","",IF(F22="Foreign",VLOOKUP(G22,Currency!$E$20:$F$33,2,FALSE),1))</f>
        <v>1</v>
      </c>
      <c r="I22" s="155">
        <v>0</v>
      </c>
      <c r="J22" s="156">
        <f t="shared" ref="J22" si="21">I22*$H22</f>
        <v>0</v>
      </c>
      <c r="K22" s="157">
        <f t="shared" ref="K22" si="22">I22*$D22</f>
        <v>0</v>
      </c>
      <c r="L22" s="158">
        <f t="shared" ref="L22" si="23">J22*$D22</f>
        <v>0</v>
      </c>
      <c r="M22" s="173"/>
      <c r="N22" s="174"/>
      <c r="O22" s="174"/>
      <c r="P22" s="175"/>
    </row>
    <row r="23" spans="1:16" s="45" customFormat="1" ht="30" customHeight="1" thickBot="1">
      <c r="A23" s="182"/>
      <c r="B23" s="185"/>
      <c r="C23" s="170" t="s">
        <v>88</v>
      </c>
      <c r="D23" s="150">
        <v>5</v>
      </c>
      <c r="E23" s="151" t="s">
        <v>24</v>
      </c>
      <c r="F23" s="152" t="str">
        <f t="shared" si="0"/>
        <v>Local</v>
      </c>
      <c r="G23" s="153" t="s">
        <v>9</v>
      </c>
      <c r="H23" s="154">
        <f>IF(F23="","",IF(F23="Foreign",VLOOKUP(G23,Currency!$E$20:$F$33,2,FALSE),1))</f>
        <v>1</v>
      </c>
      <c r="I23" s="155">
        <v>0</v>
      </c>
      <c r="J23" s="156">
        <f t="shared" si="8"/>
        <v>0</v>
      </c>
      <c r="K23" s="157">
        <f t="shared" ref="K23" si="24">I23*$D23</f>
        <v>0</v>
      </c>
      <c r="L23" s="158">
        <f t="shared" ref="L23" si="25">J23*$D23</f>
        <v>0</v>
      </c>
      <c r="M23" s="173"/>
      <c r="N23" s="174"/>
      <c r="O23" s="174"/>
      <c r="P23" s="175"/>
    </row>
    <row r="24" spans="1:16" s="45" customFormat="1" ht="28.25" customHeight="1" thickBot="1">
      <c r="A24" s="47"/>
      <c r="B24" s="48" t="s">
        <v>25</v>
      </c>
      <c r="C24" s="49"/>
      <c r="D24" s="50"/>
      <c r="E24" s="46"/>
      <c r="F24" s="46"/>
      <c r="G24" s="46"/>
      <c r="H24" s="46"/>
      <c r="I24" s="46"/>
      <c r="J24" s="51"/>
      <c r="K24" s="71"/>
      <c r="L24" s="52">
        <f>SUM(L8:L23)</f>
        <v>0</v>
      </c>
      <c r="M24" s="46"/>
      <c r="N24" s="51"/>
      <c r="O24" s="71"/>
      <c r="P24" s="52">
        <f>SUM(P8:P23)*5</f>
        <v>0</v>
      </c>
    </row>
    <row r="25" spans="1:16" s="45" customFormat="1" ht="15" customHeight="1" thickTop="1">
      <c r="A25" s="47"/>
      <c r="B25" s="54"/>
      <c r="C25" s="49"/>
      <c r="D25" s="50"/>
      <c r="E25" s="46"/>
      <c r="F25" s="46"/>
      <c r="G25" s="46"/>
      <c r="H25" s="46"/>
      <c r="I25" s="46"/>
      <c r="J25" s="51"/>
      <c r="K25" s="53"/>
      <c r="L25" s="171"/>
    </row>
    <row r="26" spans="1:16" s="45" customFormat="1" ht="31.75" customHeight="1" thickBot="1">
      <c r="A26" s="47"/>
      <c r="B26" s="48" t="s">
        <v>62</v>
      </c>
      <c r="C26" s="49"/>
      <c r="D26" s="50"/>
      <c r="E26" s="46"/>
      <c r="F26" s="46"/>
      <c r="G26" s="46"/>
      <c r="H26" s="46"/>
      <c r="I26" s="46"/>
      <c r="J26" s="51"/>
      <c r="K26" s="53"/>
      <c r="L26" s="172">
        <f>(L24)+(P24)</f>
        <v>0</v>
      </c>
    </row>
    <row r="27" spans="1:16" ht="14.5" thickTop="1"/>
  </sheetData>
  <sheetProtection sort="0" autoFilter="0"/>
  <mergeCells count="32">
    <mergeCell ref="B3:G3"/>
    <mergeCell ref="F6:H6"/>
    <mergeCell ref="F7:H7"/>
    <mergeCell ref="E20:E21"/>
    <mergeCell ref="A22:A23"/>
    <mergeCell ref="B22:B23"/>
    <mergeCell ref="C18:C19"/>
    <mergeCell ref="A12:A21"/>
    <mergeCell ref="D16:D17"/>
    <mergeCell ref="C16:C17"/>
    <mergeCell ref="D20:D21"/>
    <mergeCell ref="B12:B21"/>
    <mergeCell ref="C20:C21"/>
    <mergeCell ref="C12:C13"/>
    <mergeCell ref="C14:C15"/>
    <mergeCell ref="D18:D19"/>
    <mergeCell ref="E18:E19"/>
    <mergeCell ref="E12:E13"/>
    <mergeCell ref="D12:D13"/>
    <mergeCell ref="A8:A11"/>
    <mergeCell ref="B8:B11"/>
    <mergeCell ref="E16:E17"/>
    <mergeCell ref="M6:P6"/>
    <mergeCell ref="E8:E9"/>
    <mergeCell ref="I6:L6"/>
    <mergeCell ref="C8:C9"/>
    <mergeCell ref="D8:D9"/>
    <mergeCell ref="C10:C11"/>
    <mergeCell ref="D10:D11"/>
    <mergeCell ref="E10:E11"/>
    <mergeCell ref="D14:D15"/>
    <mergeCell ref="E14:E15"/>
  </mergeCells>
  <dataValidations count="1">
    <dataValidation showInputMessage="1" showErrorMessage="1" sqref="L25:L26" xr:uid="{00000000-0002-0000-01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Currency!$E$20:$E$33</xm:f>
          </x14:formula1>
          <xm:sqref>G8:G23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CZ33"/>
  <sheetViews>
    <sheetView workbookViewId="0">
      <selection activeCell="F20" sqref="F20:H32"/>
    </sheetView>
  </sheetViews>
  <sheetFormatPr defaultRowHeight="12.5"/>
  <cols>
    <col min="1" max="1" width="8.90625" style="106"/>
    <col min="2" max="3" width="9.08984375" style="106"/>
    <col min="4" max="4" width="24.36328125" style="106" customWidth="1"/>
    <col min="5" max="5" width="10" style="106" customWidth="1"/>
    <col min="6" max="6" width="15.6328125" style="106" customWidth="1"/>
    <col min="7" max="7" width="15.08984375" style="106" customWidth="1"/>
    <col min="8" max="8" width="29.453125" style="106" customWidth="1"/>
    <col min="9" max="259" width="9.08984375" style="106"/>
    <col min="260" max="260" width="24.36328125" style="106" customWidth="1"/>
    <col min="261" max="261" width="10" style="106" customWidth="1"/>
    <col min="262" max="262" width="15.6328125" style="106" customWidth="1"/>
    <col min="263" max="263" width="15.08984375" style="106" customWidth="1"/>
    <col min="264" max="264" width="27" style="106" customWidth="1"/>
    <col min="265" max="515" width="9.08984375" style="106"/>
    <col min="516" max="516" width="24.36328125" style="106" customWidth="1"/>
    <col min="517" max="517" width="10" style="106" customWidth="1"/>
    <col min="518" max="518" width="15.6328125" style="106" customWidth="1"/>
    <col min="519" max="519" width="15.08984375" style="106" customWidth="1"/>
    <col min="520" max="520" width="27" style="106" customWidth="1"/>
    <col min="521" max="771" width="9.08984375" style="106"/>
    <col min="772" max="772" width="24.36328125" style="106" customWidth="1"/>
    <col min="773" max="773" width="10" style="106" customWidth="1"/>
    <col min="774" max="774" width="15.6328125" style="106" customWidth="1"/>
    <col min="775" max="775" width="15.08984375" style="106" customWidth="1"/>
    <col min="776" max="776" width="27" style="106" customWidth="1"/>
    <col min="777" max="1027" width="9.08984375" style="106"/>
    <col min="1028" max="1028" width="24.36328125" style="106" customWidth="1"/>
    <col min="1029" max="1029" width="10" style="106" customWidth="1"/>
    <col min="1030" max="1030" width="15.6328125" style="106" customWidth="1"/>
    <col min="1031" max="1031" width="15.08984375" style="106" customWidth="1"/>
    <col min="1032" max="1032" width="27" style="106" customWidth="1"/>
    <col min="1033" max="1283" width="9.08984375" style="106"/>
    <col min="1284" max="1284" width="24.36328125" style="106" customWidth="1"/>
    <col min="1285" max="1285" width="10" style="106" customWidth="1"/>
    <col min="1286" max="1286" width="15.6328125" style="106" customWidth="1"/>
    <col min="1287" max="1287" width="15.08984375" style="106" customWidth="1"/>
    <col min="1288" max="1288" width="27" style="106" customWidth="1"/>
    <col min="1289" max="1539" width="9.08984375" style="106"/>
    <col min="1540" max="1540" width="24.36328125" style="106" customWidth="1"/>
    <col min="1541" max="1541" width="10" style="106" customWidth="1"/>
    <col min="1542" max="1542" width="15.6328125" style="106" customWidth="1"/>
    <col min="1543" max="1543" width="15.08984375" style="106" customWidth="1"/>
    <col min="1544" max="1544" width="27" style="106" customWidth="1"/>
    <col min="1545" max="1795" width="9.08984375" style="106"/>
    <col min="1796" max="1796" width="24.36328125" style="106" customWidth="1"/>
    <col min="1797" max="1797" width="10" style="106" customWidth="1"/>
    <col min="1798" max="1798" width="15.6328125" style="106" customWidth="1"/>
    <col min="1799" max="1799" width="15.08984375" style="106" customWidth="1"/>
    <col min="1800" max="1800" width="27" style="106" customWidth="1"/>
    <col min="1801" max="2051" width="9.08984375" style="106"/>
    <col min="2052" max="2052" width="24.36328125" style="106" customWidth="1"/>
    <col min="2053" max="2053" width="10" style="106" customWidth="1"/>
    <col min="2054" max="2054" width="15.6328125" style="106" customWidth="1"/>
    <col min="2055" max="2055" width="15.08984375" style="106" customWidth="1"/>
    <col min="2056" max="2056" width="27" style="106" customWidth="1"/>
    <col min="2057" max="2307" width="9.08984375" style="106"/>
    <col min="2308" max="2308" width="24.36328125" style="106" customWidth="1"/>
    <col min="2309" max="2309" width="10" style="106" customWidth="1"/>
    <col min="2310" max="2310" width="15.6328125" style="106" customWidth="1"/>
    <col min="2311" max="2311" width="15.08984375" style="106" customWidth="1"/>
    <col min="2312" max="2312" width="27" style="106" customWidth="1"/>
    <col min="2313" max="2563" width="9.08984375" style="106"/>
    <col min="2564" max="2564" width="24.36328125" style="106" customWidth="1"/>
    <col min="2565" max="2565" width="10" style="106" customWidth="1"/>
    <col min="2566" max="2566" width="15.6328125" style="106" customWidth="1"/>
    <col min="2567" max="2567" width="15.08984375" style="106" customWidth="1"/>
    <col min="2568" max="2568" width="27" style="106" customWidth="1"/>
    <col min="2569" max="2819" width="9.08984375" style="106"/>
    <col min="2820" max="2820" width="24.36328125" style="106" customWidth="1"/>
    <col min="2821" max="2821" width="10" style="106" customWidth="1"/>
    <col min="2822" max="2822" width="15.6328125" style="106" customWidth="1"/>
    <col min="2823" max="2823" width="15.08984375" style="106" customWidth="1"/>
    <col min="2824" max="2824" width="27" style="106" customWidth="1"/>
    <col min="2825" max="3075" width="9.08984375" style="106"/>
    <col min="3076" max="3076" width="24.36328125" style="106" customWidth="1"/>
    <col min="3077" max="3077" width="10" style="106" customWidth="1"/>
    <col min="3078" max="3078" width="15.6328125" style="106" customWidth="1"/>
    <col min="3079" max="3079" width="15.08984375" style="106" customWidth="1"/>
    <col min="3080" max="3080" width="27" style="106" customWidth="1"/>
    <col min="3081" max="3331" width="9.08984375" style="106"/>
    <col min="3332" max="3332" width="24.36328125" style="106" customWidth="1"/>
    <col min="3333" max="3333" width="10" style="106" customWidth="1"/>
    <col min="3334" max="3334" width="15.6328125" style="106" customWidth="1"/>
    <col min="3335" max="3335" width="15.08984375" style="106" customWidth="1"/>
    <col min="3336" max="3336" width="27" style="106" customWidth="1"/>
    <col min="3337" max="3587" width="9.08984375" style="106"/>
    <col min="3588" max="3588" width="24.36328125" style="106" customWidth="1"/>
    <col min="3589" max="3589" width="10" style="106" customWidth="1"/>
    <col min="3590" max="3590" width="15.6328125" style="106" customWidth="1"/>
    <col min="3591" max="3591" width="15.08984375" style="106" customWidth="1"/>
    <col min="3592" max="3592" width="27" style="106" customWidth="1"/>
    <col min="3593" max="3843" width="9.08984375" style="106"/>
    <col min="3844" max="3844" width="24.36328125" style="106" customWidth="1"/>
    <col min="3845" max="3845" width="10" style="106" customWidth="1"/>
    <col min="3846" max="3846" width="15.6328125" style="106" customWidth="1"/>
    <col min="3847" max="3847" width="15.08984375" style="106" customWidth="1"/>
    <col min="3848" max="3848" width="27" style="106" customWidth="1"/>
    <col min="3849" max="4099" width="9.08984375" style="106"/>
    <col min="4100" max="4100" width="24.36328125" style="106" customWidth="1"/>
    <col min="4101" max="4101" width="10" style="106" customWidth="1"/>
    <col min="4102" max="4102" width="15.6328125" style="106" customWidth="1"/>
    <col min="4103" max="4103" width="15.08984375" style="106" customWidth="1"/>
    <col min="4104" max="4104" width="27" style="106" customWidth="1"/>
    <col min="4105" max="4355" width="9.08984375" style="106"/>
    <col min="4356" max="4356" width="24.36328125" style="106" customWidth="1"/>
    <col min="4357" max="4357" width="10" style="106" customWidth="1"/>
    <col min="4358" max="4358" width="15.6328125" style="106" customWidth="1"/>
    <col min="4359" max="4359" width="15.08984375" style="106" customWidth="1"/>
    <col min="4360" max="4360" width="27" style="106" customWidth="1"/>
    <col min="4361" max="4611" width="9.08984375" style="106"/>
    <col min="4612" max="4612" width="24.36328125" style="106" customWidth="1"/>
    <col min="4613" max="4613" width="10" style="106" customWidth="1"/>
    <col min="4614" max="4614" width="15.6328125" style="106" customWidth="1"/>
    <col min="4615" max="4615" width="15.08984375" style="106" customWidth="1"/>
    <col min="4616" max="4616" width="27" style="106" customWidth="1"/>
    <col min="4617" max="4867" width="9.08984375" style="106"/>
    <col min="4868" max="4868" width="24.36328125" style="106" customWidth="1"/>
    <col min="4869" max="4869" width="10" style="106" customWidth="1"/>
    <col min="4870" max="4870" width="15.6328125" style="106" customWidth="1"/>
    <col min="4871" max="4871" width="15.08984375" style="106" customWidth="1"/>
    <col min="4872" max="4872" width="27" style="106" customWidth="1"/>
    <col min="4873" max="5123" width="9.08984375" style="106"/>
    <col min="5124" max="5124" width="24.36328125" style="106" customWidth="1"/>
    <col min="5125" max="5125" width="10" style="106" customWidth="1"/>
    <col min="5126" max="5126" width="15.6328125" style="106" customWidth="1"/>
    <col min="5127" max="5127" width="15.08984375" style="106" customWidth="1"/>
    <col min="5128" max="5128" width="27" style="106" customWidth="1"/>
    <col min="5129" max="5379" width="9.08984375" style="106"/>
    <col min="5380" max="5380" width="24.36328125" style="106" customWidth="1"/>
    <col min="5381" max="5381" width="10" style="106" customWidth="1"/>
    <col min="5382" max="5382" width="15.6328125" style="106" customWidth="1"/>
    <col min="5383" max="5383" width="15.08984375" style="106" customWidth="1"/>
    <col min="5384" max="5384" width="27" style="106" customWidth="1"/>
    <col min="5385" max="5635" width="9.08984375" style="106"/>
    <col min="5636" max="5636" width="24.36328125" style="106" customWidth="1"/>
    <col min="5637" max="5637" width="10" style="106" customWidth="1"/>
    <col min="5638" max="5638" width="15.6328125" style="106" customWidth="1"/>
    <col min="5639" max="5639" width="15.08984375" style="106" customWidth="1"/>
    <col min="5640" max="5640" width="27" style="106" customWidth="1"/>
    <col min="5641" max="5891" width="9.08984375" style="106"/>
    <col min="5892" max="5892" width="24.36328125" style="106" customWidth="1"/>
    <col min="5893" max="5893" width="10" style="106" customWidth="1"/>
    <col min="5894" max="5894" width="15.6328125" style="106" customWidth="1"/>
    <col min="5895" max="5895" width="15.08984375" style="106" customWidth="1"/>
    <col min="5896" max="5896" width="27" style="106" customWidth="1"/>
    <col min="5897" max="6147" width="9.08984375" style="106"/>
    <col min="6148" max="6148" width="24.36328125" style="106" customWidth="1"/>
    <col min="6149" max="6149" width="10" style="106" customWidth="1"/>
    <col min="6150" max="6150" width="15.6328125" style="106" customWidth="1"/>
    <col min="6151" max="6151" width="15.08984375" style="106" customWidth="1"/>
    <col min="6152" max="6152" width="27" style="106" customWidth="1"/>
    <col min="6153" max="6403" width="9.08984375" style="106"/>
    <col min="6404" max="6404" width="24.36328125" style="106" customWidth="1"/>
    <col min="6405" max="6405" width="10" style="106" customWidth="1"/>
    <col min="6406" max="6406" width="15.6328125" style="106" customWidth="1"/>
    <col min="6407" max="6407" width="15.08984375" style="106" customWidth="1"/>
    <col min="6408" max="6408" width="27" style="106" customWidth="1"/>
    <col min="6409" max="6659" width="9.08984375" style="106"/>
    <col min="6660" max="6660" width="24.36328125" style="106" customWidth="1"/>
    <col min="6661" max="6661" width="10" style="106" customWidth="1"/>
    <col min="6662" max="6662" width="15.6328125" style="106" customWidth="1"/>
    <col min="6663" max="6663" width="15.08984375" style="106" customWidth="1"/>
    <col min="6664" max="6664" width="27" style="106" customWidth="1"/>
    <col min="6665" max="6915" width="9.08984375" style="106"/>
    <col min="6916" max="6916" width="24.36328125" style="106" customWidth="1"/>
    <col min="6917" max="6917" width="10" style="106" customWidth="1"/>
    <col min="6918" max="6918" width="15.6328125" style="106" customWidth="1"/>
    <col min="6919" max="6919" width="15.08984375" style="106" customWidth="1"/>
    <col min="6920" max="6920" width="27" style="106" customWidth="1"/>
    <col min="6921" max="7171" width="9.08984375" style="106"/>
    <col min="7172" max="7172" width="24.36328125" style="106" customWidth="1"/>
    <col min="7173" max="7173" width="10" style="106" customWidth="1"/>
    <col min="7174" max="7174" width="15.6328125" style="106" customWidth="1"/>
    <col min="7175" max="7175" width="15.08984375" style="106" customWidth="1"/>
    <col min="7176" max="7176" width="27" style="106" customWidth="1"/>
    <col min="7177" max="7427" width="9.08984375" style="106"/>
    <col min="7428" max="7428" width="24.36328125" style="106" customWidth="1"/>
    <col min="7429" max="7429" width="10" style="106" customWidth="1"/>
    <col min="7430" max="7430" width="15.6328125" style="106" customWidth="1"/>
    <col min="7431" max="7431" width="15.08984375" style="106" customWidth="1"/>
    <col min="7432" max="7432" width="27" style="106" customWidth="1"/>
    <col min="7433" max="7683" width="9.08984375" style="106"/>
    <col min="7684" max="7684" width="24.36328125" style="106" customWidth="1"/>
    <col min="7685" max="7685" width="10" style="106" customWidth="1"/>
    <col min="7686" max="7686" width="15.6328125" style="106" customWidth="1"/>
    <col min="7687" max="7687" width="15.08984375" style="106" customWidth="1"/>
    <col min="7688" max="7688" width="27" style="106" customWidth="1"/>
    <col min="7689" max="7939" width="9.08984375" style="106"/>
    <col min="7940" max="7940" width="24.36328125" style="106" customWidth="1"/>
    <col min="7941" max="7941" width="10" style="106" customWidth="1"/>
    <col min="7942" max="7942" width="15.6328125" style="106" customWidth="1"/>
    <col min="7943" max="7943" width="15.08984375" style="106" customWidth="1"/>
    <col min="7944" max="7944" width="27" style="106" customWidth="1"/>
    <col min="7945" max="8195" width="9.08984375" style="106"/>
    <col min="8196" max="8196" width="24.36328125" style="106" customWidth="1"/>
    <col min="8197" max="8197" width="10" style="106" customWidth="1"/>
    <col min="8198" max="8198" width="15.6328125" style="106" customWidth="1"/>
    <col min="8199" max="8199" width="15.08984375" style="106" customWidth="1"/>
    <col min="8200" max="8200" width="27" style="106" customWidth="1"/>
    <col min="8201" max="8451" width="9.08984375" style="106"/>
    <col min="8452" max="8452" width="24.36328125" style="106" customWidth="1"/>
    <col min="8453" max="8453" width="10" style="106" customWidth="1"/>
    <col min="8454" max="8454" width="15.6328125" style="106" customWidth="1"/>
    <col min="8455" max="8455" width="15.08984375" style="106" customWidth="1"/>
    <col min="8456" max="8456" width="27" style="106" customWidth="1"/>
    <col min="8457" max="8707" width="9.08984375" style="106"/>
    <col min="8708" max="8708" width="24.36328125" style="106" customWidth="1"/>
    <col min="8709" max="8709" width="10" style="106" customWidth="1"/>
    <col min="8710" max="8710" width="15.6328125" style="106" customWidth="1"/>
    <col min="8711" max="8711" width="15.08984375" style="106" customWidth="1"/>
    <col min="8712" max="8712" width="27" style="106" customWidth="1"/>
    <col min="8713" max="8963" width="9.08984375" style="106"/>
    <col min="8964" max="8964" width="24.36328125" style="106" customWidth="1"/>
    <col min="8965" max="8965" width="10" style="106" customWidth="1"/>
    <col min="8966" max="8966" width="15.6328125" style="106" customWidth="1"/>
    <col min="8967" max="8967" width="15.08984375" style="106" customWidth="1"/>
    <col min="8968" max="8968" width="27" style="106" customWidth="1"/>
    <col min="8969" max="9219" width="9.08984375" style="106"/>
    <col min="9220" max="9220" width="24.36328125" style="106" customWidth="1"/>
    <col min="9221" max="9221" width="10" style="106" customWidth="1"/>
    <col min="9222" max="9222" width="15.6328125" style="106" customWidth="1"/>
    <col min="9223" max="9223" width="15.08984375" style="106" customWidth="1"/>
    <col min="9224" max="9224" width="27" style="106" customWidth="1"/>
    <col min="9225" max="9475" width="9.08984375" style="106"/>
    <col min="9476" max="9476" width="24.36328125" style="106" customWidth="1"/>
    <col min="9477" max="9477" width="10" style="106" customWidth="1"/>
    <col min="9478" max="9478" width="15.6328125" style="106" customWidth="1"/>
    <col min="9479" max="9479" width="15.08984375" style="106" customWidth="1"/>
    <col min="9480" max="9480" width="27" style="106" customWidth="1"/>
    <col min="9481" max="9731" width="9.08984375" style="106"/>
    <col min="9732" max="9732" width="24.36328125" style="106" customWidth="1"/>
    <col min="9733" max="9733" width="10" style="106" customWidth="1"/>
    <col min="9734" max="9734" width="15.6328125" style="106" customWidth="1"/>
    <col min="9735" max="9735" width="15.08984375" style="106" customWidth="1"/>
    <col min="9736" max="9736" width="27" style="106" customWidth="1"/>
    <col min="9737" max="9987" width="9.08984375" style="106"/>
    <col min="9988" max="9988" width="24.36328125" style="106" customWidth="1"/>
    <col min="9989" max="9989" width="10" style="106" customWidth="1"/>
    <col min="9990" max="9990" width="15.6328125" style="106" customWidth="1"/>
    <col min="9991" max="9991" width="15.08984375" style="106" customWidth="1"/>
    <col min="9992" max="9992" width="27" style="106" customWidth="1"/>
    <col min="9993" max="10243" width="9.08984375" style="106"/>
    <col min="10244" max="10244" width="24.36328125" style="106" customWidth="1"/>
    <col min="10245" max="10245" width="10" style="106" customWidth="1"/>
    <col min="10246" max="10246" width="15.6328125" style="106" customWidth="1"/>
    <col min="10247" max="10247" width="15.08984375" style="106" customWidth="1"/>
    <col min="10248" max="10248" width="27" style="106" customWidth="1"/>
    <col min="10249" max="10499" width="9.08984375" style="106"/>
    <col min="10500" max="10500" width="24.36328125" style="106" customWidth="1"/>
    <col min="10501" max="10501" width="10" style="106" customWidth="1"/>
    <col min="10502" max="10502" width="15.6328125" style="106" customWidth="1"/>
    <col min="10503" max="10503" width="15.08984375" style="106" customWidth="1"/>
    <col min="10504" max="10504" width="27" style="106" customWidth="1"/>
    <col min="10505" max="10755" width="9.08984375" style="106"/>
    <col min="10756" max="10756" width="24.36328125" style="106" customWidth="1"/>
    <col min="10757" max="10757" width="10" style="106" customWidth="1"/>
    <col min="10758" max="10758" width="15.6328125" style="106" customWidth="1"/>
    <col min="10759" max="10759" width="15.08984375" style="106" customWidth="1"/>
    <col min="10760" max="10760" width="27" style="106" customWidth="1"/>
    <col min="10761" max="11011" width="9.08984375" style="106"/>
    <col min="11012" max="11012" width="24.36328125" style="106" customWidth="1"/>
    <col min="11013" max="11013" width="10" style="106" customWidth="1"/>
    <col min="11014" max="11014" width="15.6328125" style="106" customWidth="1"/>
    <col min="11015" max="11015" width="15.08984375" style="106" customWidth="1"/>
    <col min="11016" max="11016" width="27" style="106" customWidth="1"/>
    <col min="11017" max="11267" width="9.08984375" style="106"/>
    <col min="11268" max="11268" width="24.36328125" style="106" customWidth="1"/>
    <col min="11269" max="11269" width="10" style="106" customWidth="1"/>
    <col min="11270" max="11270" width="15.6328125" style="106" customWidth="1"/>
    <col min="11271" max="11271" width="15.08984375" style="106" customWidth="1"/>
    <col min="11272" max="11272" width="27" style="106" customWidth="1"/>
    <col min="11273" max="11523" width="9.08984375" style="106"/>
    <col min="11524" max="11524" width="24.36328125" style="106" customWidth="1"/>
    <col min="11525" max="11525" width="10" style="106" customWidth="1"/>
    <col min="11526" max="11526" width="15.6328125" style="106" customWidth="1"/>
    <col min="11527" max="11527" width="15.08984375" style="106" customWidth="1"/>
    <col min="11528" max="11528" width="27" style="106" customWidth="1"/>
    <col min="11529" max="11779" width="9.08984375" style="106"/>
    <col min="11780" max="11780" width="24.36328125" style="106" customWidth="1"/>
    <col min="11781" max="11781" width="10" style="106" customWidth="1"/>
    <col min="11782" max="11782" width="15.6328125" style="106" customWidth="1"/>
    <col min="11783" max="11783" width="15.08984375" style="106" customWidth="1"/>
    <col min="11784" max="11784" width="27" style="106" customWidth="1"/>
    <col min="11785" max="12035" width="9.08984375" style="106"/>
    <col min="12036" max="12036" width="24.36328125" style="106" customWidth="1"/>
    <col min="12037" max="12037" width="10" style="106" customWidth="1"/>
    <col min="12038" max="12038" width="15.6328125" style="106" customWidth="1"/>
    <col min="12039" max="12039" width="15.08984375" style="106" customWidth="1"/>
    <col min="12040" max="12040" width="27" style="106" customWidth="1"/>
    <col min="12041" max="12291" width="9.08984375" style="106"/>
    <col min="12292" max="12292" width="24.36328125" style="106" customWidth="1"/>
    <col min="12293" max="12293" width="10" style="106" customWidth="1"/>
    <col min="12294" max="12294" width="15.6328125" style="106" customWidth="1"/>
    <col min="12295" max="12295" width="15.08984375" style="106" customWidth="1"/>
    <col min="12296" max="12296" width="27" style="106" customWidth="1"/>
    <col min="12297" max="12547" width="9.08984375" style="106"/>
    <col min="12548" max="12548" width="24.36328125" style="106" customWidth="1"/>
    <col min="12549" max="12549" width="10" style="106" customWidth="1"/>
    <col min="12550" max="12550" width="15.6328125" style="106" customWidth="1"/>
    <col min="12551" max="12551" width="15.08984375" style="106" customWidth="1"/>
    <col min="12552" max="12552" width="27" style="106" customWidth="1"/>
    <col min="12553" max="12803" width="9.08984375" style="106"/>
    <col min="12804" max="12804" width="24.36328125" style="106" customWidth="1"/>
    <col min="12805" max="12805" width="10" style="106" customWidth="1"/>
    <col min="12806" max="12806" width="15.6328125" style="106" customWidth="1"/>
    <col min="12807" max="12807" width="15.08984375" style="106" customWidth="1"/>
    <col min="12808" max="12808" width="27" style="106" customWidth="1"/>
    <col min="12809" max="13059" width="9.08984375" style="106"/>
    <col min="13060" max="13060" width="24.36328125" style="106" customWidth="1"/>
    <col min="13061" max="13061" width="10" style="106" customWidth="1"/>
    <col min="13062" max="13062" width="15.6328125" style="106" customWidth="1"/>
    <col min="13063" max="13063" width="15.08984375" style="106" customWidth="1"/>
    <col min="13064" max="13064" width="27" style="106" customWidth="1"/>
    <col min="13065" max="13315" width="9.08984375" style="106"/>
    <col min="13316" max="13316" width="24.36328125" style="106" customWidth="1"/>
    <col min="13317" max="13317" width="10" style="106" customWidth="1"/>
    <col min="13318" max="13318" width="15.6328125" style="106" customWidth="1"/>
    <col min="13319" max="13319" width="15.08984375" style="106" customWidth="1"/>
    <col min="13320" max="13320" width="27" style="106" customWidth="1"/>
    <col min="13321" max="13571" width="9.08984375" style="106"/>
    <col min="13572" max="13572" width="24.36328125" style="106" customWidth="1"/>
    <col min="13573" max="13573" width="10" style="106" customWidth="1"/>
    <col min="13574" max="13574" width="15.6328125" style="106" customWidth="1"/>
    <col min="13575" max="13575" width="15.08984375" style="106" customWidth="1"/>
    <col min="13576" max="13576" width="27" style="106" customWidth="1"/>
    <col min="13577" max="13827" width="9.08984375" style="106"/>
    <col min="13828" max="13828" width="24.36328125" style="106" customWidth="1"/>
    <col min="13829" max="13829" width="10" style="106" customWidth="1"/>
    <col min="13830" max="13830" width="15.6328125" style="106" customWidth="1"/>
    <col min="13831" max="13831" width="15.08984375" style="106" customWidth="1"/>
    <col min="13832" max="13832" width="27" style="106" customWidth="1"/>
    <col min="13833" max="14083" width="9.08984375" style="106"/>
    <col min="14084" max="14084" width="24.36328125" style="106" customWidth="1"/>
    <col min="14085" max="14085" width="10" style="106" customWidth="1"/>
    <col min="14086" max="14086" width="15.6328125" style="106" customWidth="1"/>
    <col min="14087" max="14087" width="15.08984375" style="106" customWidth="1"/>
    <col min="14088" max="14088" width="27" style="106" customWidth="1"/>
    <col min="14089" max="14339" width="9.08984375" style="106"/>
    <col min="14340" max="14340" width="24.36328125" style="106" customWidth="1"/>
    <col min="14341" max="14341" width="10" style="106" customWidth="1"/>
    <col min="14342" max="14342" width="15.6328125" style="106" customWidth="1"/>
    <col min="14343" max="14343" width="15.08984375" style="106" customWidth="1"/>
    <col min="14344" max="14344" width="27" style="106" customWidth="1"/>
    <col min="14345" max="14595" width="9.08984375" style="106"/>
    <col min="14596" max="14596" width="24.36328125" style="106" customWidth="1"/>
    <col min="14597" max="14597" width="10" style="106" customWidth="1"/>
    <col min="14598" max="14598" width="15.6328125" style="106" customWidth="1"/>
    <col min="14599" max="14599" width="15.08984375" style="106" customWidth="1"/>
    <col min="14600" max="14600" width="27" style="106" customWidth="1"/>
    <col min="14601" max="14851" width="9.08984375" style="106"/>
    <col min="14852" max="14852" width="24.36328125" style="106" customWidth="1"/>
    <col min="14853" max="14853" width="10" style="106" customWidth="1"/>
    <col min="14854" max="14854" width="15.6328125" style="106" customWidth="1"/>
    <col min="14855" max="14855" width="15.08984375" style="106" customWidth="1"/>
    <col min="14856" max="14856" width="27" style="106" customWidth="1"/>
    <col min="14857" max="15107" width="9.08984375" style="106"/>
    <col min="15108" max="15108" width="24.36328125" style="106" customWidth="1"/>
    <col min="15109" max="15109" width="10" style="106" customWidth="1"/>
    <col min="15110" max="15110" width="15.6328125" style="106" customWidth="1"/>
    <col min="15111" max="15111" width="15.08984375" style="106" customWidth="1"/>
    <col min="15112" max="15112" width="27" style="106" customWidth="1"/>
    <col min="15113" max="15363" width="9.08984375" style="106"/>
    <col min="15364" max="15364" width="24.36328125" style="106" customWidth="1"/>
    <col min="15365" max="15365" width="10" style="106" customWidth="1"/>
    <col min="15366" max="15366" width="15.6328125" style="106" customWidth="1"/>
    <col min="15367" max="15367" width="15.08984375" style="106" customWidth="1"/>
    <col min="15368" max="15368" width="27" style="106" customWidth="1"/>
    <col min="15369" max="15619" width="9.08984375" style="106"/>
    <col min="15620" max="15620" width="24.36328125" style="106" customWidth="1"/>
    <col min="15621" max="15621" width="10" style="106" customWidth="1"/>
    <col min="15622" max="15622" width="15.6328125" style="106" customWidth="1"/>
    <col min="15623" max="15623" width="15.08984375" style="106" customWidth="1"/>
    <col min="15624" max="15624" width="27" style="106" customWidth="1"/>
    <col min="15625" max="15875" width="9.08984375" style="106"/>
    <col min="15876" max="15876" width="24.36328125" style="106" customWidth="1"/>
    <col min="15877" max="15877" width="10" style="106" customWidth="1"/>
    <col min="15878" max="15878" width="15.6328125" style="106" customWidth="1"/>
    <col min="15879" max="15879" width="15.08984375" style="106" customWidth="1"/>
    <col min="15880" max="15880" width="27" style="106" customWidth="1"/>
    <col min="15881" max="16131" width="9.08984375" style="106"/>
    <col min="16132" max="16132" width="24.36328125" style="106" customWidth="1"/>
    <col min="16133" max="16133" width="10" style="106" customWidth="1"/>
    <col min="16134" max="16134" width="15.6328125" style="106" customWidth="1"/>
    <col min="16135" max="16135" width="15.08984375" style="106" customWidth="1"/>
    <col min="16136" max="16136" width="27" style="106" customWidth="1"/>
    <col min="16137" max="16384" width="9.08984375" style="106"/>
  </cols>
  <sheetData>
    <row r="1" spans="2:104" ht="13" thickBot="1"/>
    <row r="2" spans="2:104" ht="15" customHeight="1" thickBot="1">
      <c r="B2" s="220" t="str">
        <f>GPPM!B3</f>
        <v>VENDOR NAME</v>
      </c>
      <c r="C2" s="221"/>
      <c r="D2" s="221"/>
      <c r="E2" s="221"/>
      <c r="F2" s="222"/>
    </row>
    <row r="4" spans="2:104" s="112" customFormat="1" ht="18">
      <c r="B4" s="107" t="s">
        <v>73</v>
      </c>
      <c r="C4" s="108"/>
      <c r="D4" s="109"/>
      <c r="E4" s="109"/>
      <c r="F4" s="109"/>
      <c r="G4" s="109"/>
      <c r="H4" s="109"/>
      <c r="I4" s="109"/>
      <c r="J4" s="109"/>
      <c r="K4" s="109"/>
      <c r="L4" s="109"/>
      <c r="M4" s="109"/>
      <c r="N4" s="109"/>
      <c r="O4" s="109"/>
      <c r="P4" s="109"/>
      <c r="Q4" s="109"/>
      <c r="R4" s="110"/>
      <c r="S4" s="110"/>
      <c r="T4" s="110"/>
      <c r="U4" s="111"/>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c r="BI4" s="109"/>
      <c r="BJ4" s="109"/>
      <c r="BK4" s="109"/>
      <c r="BL4" s="109"/>
      <c r="BM4" s="109"/>
      <c r="BN4" s="109"/>
      <c r="BO4" s="109"/>
      <c r="BP4" s="109"/>
      <c r="BQ4" s="109"/>
      <c r="BR4" s="109"/>
      <c r="BS4" s="109"/>
      <c r="BT4" s="109"/>
      <c r="BU4" s="109"/>
      <c r="BV4" s="109"/>
      <c r="BW4" s="109"/>
      <c r="BX4" s="109"/>
      <c r="BY4" s="109"/>
      <c r="BZ4" s="109"/>
      <c r="CA4" s="109"/>
      <c r="CB4" s="109"/>
      <c r="CC4" s="109"/>
      <c r="CD4" s="109"/>
      <c r="CE4" s="109"/>
      <c r="CF4" s="109"/>
      <c r="CG4" s="109"/>
      <c r="CH4" s="109"/>
      <c r="CI4" s="109"/>
      <c r="CJ4" s="109"/>
      <c r="CK4" s="109"/>
      <c r="CL4" s="109"/>
      <c r="CM4" s="109"/>
      <c r="CN4" s="109"/>
      <c r="CO4" s="109"/>
      <c r="CP4" s="109"/>
      <c r="CQ4" s="109"/>
      <c r="CR4" s="109"/>
      <c r="CS4" s="109"/>
      <c r="CT4" s="109"/>
      <c r="CU4" s="109"/>
      <c r="CV4" s="109"/>
      <c r="CW4" s="109"/>
      <c r="CX4" s="109"/>
      <c r="CY4" s="109"/>
      <c r="CZ4" s="109"/>
    </row>
    <row r="5" spans="2:104" s="112" customFormat="1" ht="15.5">
      <c r="B5" s="113"/>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14"/>
      <c r="BF5" s="114"/>
      <c r="BG5" s="114"/>
      <c r="BH5" s="114"/>
      <c r="BI5" s="114"/>
      <c r="BJ5" s="114"/>
      <c r="BK5" s="114"/>
      <c r="BL5" s="114"/>
      <c r="BM5" s="114"/>
      <c r="BN5" s="114"/>
      <c r="BO5" s="114"/>
      <c r="BP5" s="114"/>
      <c r="BQ5" s="114"/>
      <c r="BR5" s="114"/>
      <c r="BS5" s="114"/>
      <c r="BT5" s="114"/>
      <c r="BU5" s="114"/>
      <c r="BV5" s="114"/>
      <c r="BW5" s="114"/>
      <c r="BX5" s="114"/>
      <c r="BY5" s="114"/>
      <c r="BZ5" s="114"/>
      <c r="CA5" s="114"/>
      <c r="CB5" s="114"/>
      <c r="CC5" s="114"/>
      <c r="CD5" s="114"/>
      <c r="CE5" s="114"/>
      <c r="CF5" s="114"/>
      <c r="CG5" s="114"/>
      <c r="CH5" s="114"/>
      <c r="CI5" s="114"/>
      <c r="CJ5" s="114"/>
      <c r="CK5" s="114"/>
      <c r="CL5" s="114"/>
      <c r="CM5" s="114"/>
      <c r="CN5" s="114"/>
      <c r="CO5" s="114"/>
      <c r="CP5" s="114"/>
      <c r="CQ5" s="114"/>
      <c r="CR5" s="114"/>
      <c r="CS5" s="114"/>
      <c r="CT5" s="114"/>
      <c r="CU5" s="114"/>
      <c r="CV5" s="114"/>
      <c r="CW5" s="114"/>
      <c r="CX5" s="114"/>
      <c r="CY5" s="114"/>
      <c r="CZ5" s="114"/>
    </row>
    <row r="6" spans="2:104" s="112" customFormat="1" ht="18.5" thickBot="1">
      <c r="B6" s="115" t="s">
        <v>63</v>
      </c>
    </row>
    <row r="7" spans="2:104" s="112" customFormat="1" ht="103.25" customHeight="1">
      <c r="B7" s="116">
        <v>1</v>
      </c>
      <c r="C7" s="226" t="s">
        <v>64</v>
      </c>
      <c r="D7" s="227"/>
      <c r="E7" s="227"/>
      <c r="F7" s="227"/>
      <c r="G7" s="227"/>
      <c r="H7" s="228"/>
      <c r="I7" s="117"/>
      <c r="J7" s="117"/>
      <c r="K7" s="117"/>
      <c r="L7" s="117"/>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117"/>
      <c r="CD7" s="117"/>
      <c r="CE7" s="117"/>
      <c r="CF7" s="117"/>
      <c r="CG7" s="117"/>
      <c r="CH7" s="117"/>
      <c r="CI7" s="117"/>
      <c r="CJ7" s="117"/>
      <c r="CK7" s="117"/>
      <c r="CL7" s="117"/>
      <c r="CM7" s="117"/>
      <c r="CN7" s="117"/>
      <c r="CO7" s="117"/>
      <c r="CP7" s="117"/>
      <c r="CQ7" s="117"/>
      <c r="CR7" s="117"/>
      <c r="CS7" s="117"/>
      <c r="CT7" s="117"/>
      <c r="CU7" s="117"/>
      <c r="CV7" s="117"/>
      <c r="CW7" s="117"/>
      <c r="CX7" s="117"/>
      <c r="CY7" s="117"/>
      <c r="CZ7" s="117"/>
    </row>
    <row r="8" spans="2:104" s="112" customFormat="1" ht="43.75" customHeight="1">
      <c r="B8" s="229">
        <v>2</v>
      </c>
      <c r="C8" s="230" t="s">
        <v>65</v>
      </c>
      <c r="D8" s="231"/>
      <c r="E8" s="231"/>
      <c r="F8" s="231"/>
      <c r="G8" s="231"/>
      <c r="H8" s="232"/>
      <c r="I8" s="117"/>
      <c r="J8" s="117"/>
      <c r="K8" s="119"/>
      <c r="L8" s="117"/>
      <c r="M8" s="118"/>
      <c r="N8" s="118"/>
      <c r="O8" s="118"/>
      <c r="P8" s="240"/>
      <c r="Q8" s="241"/>
      <c r="R8" s="241"/>
      <c r="S8" s="241"/>
      <c r="T8" s="241"/>
      <c r="U8" s="241"/>
      <c r="V8" s="118"/>
      <c r="W8" s="118"/>
      <c r="X8" s="118"/>
      <c r="Y8" s="118"/>
      <c r="Z8" s="118"/>
      <c r="AA8" s="118"/>
      <c r="AB8" s="118"/>
      <c r="AC8" s="118"/>
      <c r="AD8" s="118"/>
      <c r="AE8" s="118"/>
      <c r="AF8" s="118"/>
      <c r="AG8" s="118"/>
      <c r="AH8" s="118"/>
      <c r="AI8" s="118"/>
      <c r="AJ8" s="118"/>
      <c r="AK8" s="118"/>
      <c r="AL8" s="117"/>
      <c r="AM8" s="117"/>
      <c r="AN8" s="117"/>
      <c r="AO8" s="117"/>
      <c r="AP8" s="117"/>
      <c r="AQ8" s="117"/>
      <c r="AR8" s="117"/>
      <c r="AS8" s="117"/>
      <c r="AT8" s="117"/>
      <c r="AU8" s="117"/>
      <c r="AV8" s="117"/>
      <c r="AW8" s="117"/>
      <c r="AX8" s="117"/>
      <c r="AY8" s="117"/>
      <c r="AZ8" s="117"/>
      <c r="BA8" s="117"/>
      <c r="BB8" s="117"/>
      <c r="BC8" s="117"/>
      <c r="BD8" s="117"/>
      <c r="BE8" s="117"/>
      <c r="BF8" s="117"/>
      <c r="BG8" s="117"/>
      <c r="BH8" s="117"/>
      <c r="BI8" s="117"/>
      <c r="BJ8" s="117"/>
      <c r="BK8" s="117"/>
      <c r="BL8" s="117"/>
      <c r="BM8" s="117"/>
      <c r="BN8" s="117"/>
      <c r="BO8" s="117"/>
      <c r="BP8" s="117"/>
      <c r="BQ8" s="117"/>
      <c r="BR8" s="117"/>
      <c r="BS8" s="117"/>
      <c r="BT8" s="117"/>
      <c r="BU8" s="117"/>
      <c r="BV8" s="117"/>
      <c r="BW8" s="117"/>
      <c r="BX8" s="117"/>
      <c r="BY8" s="117"/>
      <c r="BZ8" s="117"/>
      <c r="CA8" s="117"/>
      <c r="CB8" s="117"/>
      <c r="CC8" s="117"/>
      <c r="CD8" s="117"/>
      <c r="CE8" s="117"/>
      <c r="CF8" s="117"/>
      <c r="CG8" s="117"/>
      <c r="CH8" s="117"/>
      <c r="CI8" s="117"/>
      <c r="CJ8" s="117"/>
      <c r="CK8" s="117"/>
      <c r="CL8" s="117"/>
      <c r="CM8" s="117"/>
      <c r="CN8" s="117"/>
      <c r="CO8" s="117"/>
      <c r="CP8" s="117"/>
      <c r="CQ8" s="117"/>
      <c r="CR8" s="117"/>
      <c r="CS8" s="117"/>
      <c r="CT8" s="117"/>
      <c r="CU8" s="117"/>
      <c r="CV8" s="117"/>
      <c r="CW8" s="117"/>
      <c r="CX8" s="117"/>
      <c r="CY8" s="117"/>
      <c r="CZ8" s="117"/>
    </row>
    <row r="9" spans="2:104" s="112" customFormat="1" ht="15.5">
      <c r="B9" s="229"/>
      <c r="C9" s="242" t="s">
        <v>66</v>
      </c>
      <c r="D9" s="241"/>
      <c r="E9" s="241"/>
      <c r="F9" s="241"/>
      <c r="G9" s="241"/>
      <c r="H9" s="243"/>
      <c r="I9" s="117"/>
      <c r="J9" s="117"/>
      <c r="K9" s="117"/>
      <c r="L9" s="117"/>
      <c r="M9" s="118"/>
      <c r="N9" s="118"/>
      <c r="O9" s="118"/>
      <c r="P9" s="118"/>
      <c r="Q9" s="118"/>
      <c r="R9" s="118"/>
      <c r="S9" s="118"/>
      <c r="T9" s="118"/>
      <c r="U9" s="118"/>
      <c r="V9" s="118"/>
      <c r="W9" s="118"/>
      <c r="X9" s="118"/>
      <c r="Y9" s="118"/>
      <c r="Z9" s="118"/>
      <c r="AA9" s="118"/>
      <c r="AB9" s="118"/>
      <c r="AC9" s="118"/>
      <c r="AD9" s="118"/>
      <c r="AE9" s="118"/>
      <c r="AF9" s="118"/>
      <c r="AG9" s="118"/>
      <c r="AH9" s="118"/>
      <c r="AI9" s="118"/>
      <c r="AJ9" s="118"/>
      <c r="AK9" s="118"/>
      <c r="AL9" s="117"/>
      <c r="AM9" s="117"/>
      <c r="AN9" s="117"/>
      <c r="AO9" s="117"/>
      <c r="AP9" s="117"/>
      <c r="AQ9" s="117"/>
      <c r="AR9" s="117"/>
      <c r="AS9" s="117"/>
      <c r="AT9" s="117"/>
      <c r="AU9" s="117"/>
      <c r="AV9" s="117"/>
      <c r="AW9" s="117"/>
      <c r="AX9" s="117"/>
      <c r="AY9" s="117"/>
      <c r="AZ9" s="117"/>
      <c r="BA9" s="117"/>
      <c r="BB9" s="117"/>
      <c r="BC9" s="117"/>
      <c r="BD9" s="117"/>
      <c r="BE9" s="117"/>
      <c r="BF9" s="117"/>
      <c r="BG9" s="117"/>
      <c r="BH9" s="117"/>
      <c r="BI9" s="117"/>
      <c r="BJ9" s="117"/>
      <c r="BK9" s="117"/>
      <c r="BL9" s="117"/>
      <c r="BM9" s="117"/>
      <c r="BN9" s="117"/>
      <c r="BO9" s="117"/>
      <c r="BP9" s="117"/>
      <c r="BQ9" s="117"/>
      <c r="BR9" s="117"/>
      <c r="BS9" s="117"/>
      <c r="BT9" s="117"/>
      <c r="BU9" s="117"/>
      <c r="BV9" s="117"/>
      <c r="BW9" s="117"/>
      <c r="BX9" s="117"/>
      <c r="BY9" s="117"/>
      <c r="BZ9" s="117"/>
      <c r="CA9" s="117"/>
      <c r="CB9" s="117"/>
      <c r="CC9" s="117"/>
      <c r="CD9" s="117"/>
      <c r="CE9" s="117"/>
      <c r="CF9" s="117"/>
      <c r="CG9" s="117"/>
      <c r="CH9" s="117"/>
      <c r="CI9" s="117"/>
      <c r="CJ9" s="117"/>
      <c r="CK9" s="117"/>
      <c r="CL9" s="117"/>
      <c r="CM9" s="117"/>
      <c r="CN9" s="117"/>
      <c r="CO9" s="117"/>
      <c r="CP9" s="117"/>
      <c r="CQ9" s="117"/>
      <c r="CR9" s="117"/>
      <c r="CS9" s="117"/>
      <c r="CT9" s="117"/>
      <c r="CU9" s="117"/>
      <c r="CV9" s="117"/>
      <c r="CW9" s="117"/>
      <c r="CX9" s="117"/>
      <c r="CY9" s="117"/>
      <c r="CZ9" s="117"/>
    </row>
    <row r="10" spans="2:104" s="112" customFormat="1" ht="82.75" customHeight="1">
      <c r="B10" s="229"/>
      <c r="C10" s="244" t="s">
        <v>67</v>
      </c>
      <c r="D10" s="245"/>
      <c r="E10" s="245"/>
      <c r="F10" s="245"/>
      <c r="G10" s="245"/>
      <c r="H10" s="246"/>
      <c r="I10" s="117"/>
      <c r="J10" s="117"/>
      <c r="K10" s="117"/>
      <c r="L10" s="117"/>
      <c r="M10" s="118"/>
      <c r="N10" s="118"/>
      <c r="O10" s="118"/>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c r="BI10" s="117"/>
      <c r="BJ10" s="117"/>
      <c r="BK10" s="117"/>
      <c r="BL10" s="117"/>
      <c r="BM10" s="117"/>
      <c r="BN10" s="117"/>
      <c r="BO10" s="117"/>
      <c r="BP10" s="117"/>
      <c r="BQ10" s="117"/>
      <c r="BR10" s="117"/>
      <c r="BS10" s="117"/>
      <c r="BT10" s="117"/>
      <c r="BU10" s="117"/>
      <c r="BV10" s="117"/>
      <c r="BW10" s="117"/>
      <c r="BX10" s="117"/>
      <c r="BY10" s="117"/>
      <c r="BZ10" s="117"/>
      <c r="CA10" s="117"/>
      <c r="CB10" s="117"/>
      <c r="CC10" s="117"/>
      <c r="CD10" s="117"/>
      <c r="CE10" s="117"/>
      <c r="CF10" s="117"/>
      <c r="CG10" s="117"/>
      <c r="CH10" s="117"/>
      <c r="CI10" s="117"/>
      <c r="CJ10" s="117"/>
      <c r="CK10" s="117"/>
      <c r="CL10" s="117"/>
      <c r="CM10" s="117"/>
      <c r="CN10" s="117"/>
      <c r="CO10" s="117"/>
      <c r="CP10" s="117"/>
      <c r="CQ10" s="117"/>
      <c r="CR10" s="117"/>
      <c r="CS10" s="117"/>
      <c r="CT10" s="117"/>
      <c r="CU10" s="117"/>
      <c r="CV10" s="117"/>
      <c r="CW10" s="117"/>
      <c r="CX10" s="117"/>
      <c r="CY10" s="117"/>
      <c r="CZ10" s="117"/>
    </row>
    <row r="11" spans="2:104" s="112" customFormat="1" ht="76.25" customHeight="1">
      <c r="B11" s="120">
        <v>3</v>
      </c>
      <c r="C11" s="247" t="s">
        <v>68</v>
      </c>
      <c r="D11" s="248"/>
      <c r="E11" s="248"/>
      <c r="F11" s="248"/>
      <c r="G11" s="248"/>
      <c r="H11" s="249"/>
      <c r="I11" s="117"/>
      <c r="J11" s="117"/>
      <c r="K11" s="117"/>
      <c r="L11" s="117"/>
      <c r="M11" s="118"/>
      <c r="N11" s="121"/>
      <c r="O11" s="118"/>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c r="BI11" s="117"/>
      <c r="BJ11" s="117"/>
      <c r="BK11" s="117"/>
      <c r="BL11" s="117"/>
      <c r="BM11" s="117"/>
      <c r="BN11" s="117"/>
      <c r="BO11" s="117"/>
      <c r="BP11" s="117"/>
      <c r="BQ11" s="117"/>
      <c r="BR11" s="117"/>
      <c r="BS11" s="117"/>
      <c r="BT11" s="117"/>
      <c r="BU11" s="117"/>
      <c r="BV11" s="117"/>
      <c r="BW11" s="117"/>
      <c r="BX11" s="117"/>
      <c r="BY11" s="117"/>
      <c r="BZ11" s="117"/>
      <c r="CA11" s="117"/>
      <c r="CB11" s="117"/>
      <c r="CC11" s="117"/>
      <c r="CD11" s="117"/>
      <c r="CE11" s="117"/>
      <c r="CF11" s="117"/>
      <c r="CG11" s="117"/>
      <c r="CH11" s="117"/>
      <c r="CI11" s="117"/>
      <c r="CJ11" s="117"/>
      <c r="CK11" s="117"/>
      <c r="CL11" s="117"/>
      <c r="CM11" s="117"/>
      <c r="CN11" s="117"/>
      <c r="CO11" s="117"/>
      <c r="CP11" s="117"/>
      <c r="CQ11" s="117"/>
      <c r="CR11" s="117"/>
      <c r="CS11" s="117"/>
      <c r="CT11" s="117"/>
      <c r="CU11" s="117"/>
      <c r="CV11" s="117"/>
      <c r="CW11" s="117"/>
      <c r="CX11" s="117"/>
      <c r="CY11" s="117"/>
      <c r="CZ11" s="117"/>
    </row>
    <row r="12" spans="2:104" s="112" customFormat="1" ht="107.4" customHeight="1">
      <c r="B12" s="120">
        <v>4</v>
      </c>
      <c r="C12" s="250" t="s">
        <v>69</v>
      </c>
      <c r="D12" s="251"/>
      <c r="E12" s="251"/>
      <c r="F12" s="251"/>
      <c r="G12" s="251"/>
      <c r="H12" s="252"/>
      <c r="I12" s="117"/>
      <c r="J12" s="117"/>
      <c r="K12" s="117"/>
      <c r="L12" s="117"/>
      <c r="M12" s="118"/>
      <c r="N12" s="118"/>
      <c r="O12" s="118"/>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c r="BB12" s="117"/>
      <c r="BC12" s="117"/>
      <c r="BD12" s="117"/>
      <c r="BE12" s="117"/>
      <c r="BF12" s="117"/>
      <c r="BG12" s="117"/>
      <c r="BH12" s="117"/>
      <c r="BI12" s="117"/>
      <c r="BJ12" s="117"/>
      <c r="BK12" s="117"/>
      <c r="BL12" s="117"/>
      <c r="BM12" s="117"/>
      <c r="BN12" s="117"/>
      <c r="BO12" s="117"/>
      <c r="BP12" s="117"/>
      <c r="BQ12" s="117"/>
      <c r="BR12" s="117"/>
      <c r="BS12" s="117"/>
      <c r="BT12" s="117"/>
      <c r="BU12" s="117"/>
      <c r="BV12" s="117"/>
      <c r="BW12" s="117"/>
      <c r="BX12" s="117"/>
      <c r="BY12" s="117"/>
      <c r="BZ12" s="117"/>
      <c r="CA12" s="117"/>
      <c r="CB12" s="117"/>
      <c r="CC12" s="117"/>
      <c r="CD12" s="117"/>
      <c r="CE12" s="117"/>
      <c r="CF12" s="117"/>
      <c r="CG12" s="117"/>
      <c r="CH12" s="117"/>
      <c r="CI12" s="117"/>
      <c r="CJ12" s="117"/>
      <c r="CK12" s="117"/>
      <c r="CL12" s="117"/>
      <c r="CM12" s="117"/>
      <c r="CN12" s="117"/>
      <c r="CO12" s="117"/>
      <c r="CP12" s="117"/>
      <c r="CQ12" s="117"/>
      <c r="CR12" s="117"/>
      <c r="CS12" s="117"/>
      <c r="CT12" s="117"/>
      <c r="CU12" s="117"/>
      <c r="CV12" s="117"/>
      <c r="CW12" s="117"/>
      <c r="CX12" s="117"/>
      <c r="CY12" s="117"/>
      <c r="CZ12" s="117"/>
    </row>
    <row r="13" spans="2:104" s="112" customFormat="1" ht="15.5">
      <c r="B13" s="233">
        <v>5</v>
      </c>
      <c r="C13" s="234" t="s">
        <v>70</v>
      </c>
      <c r="D13" s="235"/>
      <c r="E13" s="235"/>
      <c r="F13" s="235"/>
      <c r="G13" s="235"/>
      <c r="H13" s="236"/>
      <c r="I13" s="122"/>
      <c r="J13" s="122"/>
      <c r="K13" s="122"/>
      <c r="L13" s="123"/>
      <c r="M13" s="123"/>
      <c r="N13" s="123"/>
      <c r="O13" s="123"/>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114"/>
      <c r="BK13" s="114"/>
      <c r="BL13" s="114"/>
      <c r="BM13" s="114"/>
      <c r="BN13" s="114"/>
      <c r="BO13" s="114"/>
      <c r="BP13" s="114"/>
      <c r="BQ13" s="114"/>
      <c r="BR13" s="114"/>
      <c r="BS13" s="114"/>
      <c r="BT13" s="114"/>
      <c r="BU13" s="114"/>
      <c r="BV13" s="114"/>
      <c r="BW13" s="114"/>
      <c r="BX13" s="114"/>
      <c r="BY13" s="114"/>
      <c r="BZ13" s="114"/>
      <c r="CA13" s="114"/>
      <c r="CB13" s="114"/>
      <c r="CC13" s="114"/>
      <c r="CD13" s="114"/>
      <c r="CE13" s="114"/>
      <c r="CF13" s="114"/>
      <c r="CG13" s="114"/>
      <c r="CH13" s="114"/>
      <c r="CI13" s="114"/>
      <c r="CJ13" s="114"/>
      <c r="CK13" s="114"/>
      <c r="CL13" s="114"/>
      <c r="CM13" s="114"/>
      <c r="CN13" s="114"/>
      <c r="CO13" s="114"/>
      <c r="CP13" s="114"/>
      <c r="CQ13" s="114"/>
      <c r="CR13" s="114"/>
      <c r="CS13" s="114"/>
      <c r="CT13" s="114"/>
      <c r="CU13" s="114"/>
      <c r="CV13" s="114"/>
      <c r="CW13" s="114"/>
      <c r="CX13" s="114"/>
      <c r="CY13" s="114"/>
      <c r="CZ13" s="114"/>
    </row>
    <row r="14" spans="2:104" s="112" customFormat="1" ht="64.5" customHeight="1">
      <c r="B14" s="233"/>
      <c r="C14" s="234" t="s">
        <v>71</v>
      </c>
      <c r="D14" s="235"/>
      <c r="E14" s="235"/>
      <c r="F14" s="235"/>
      <c r="G14" s="235"/>
      <c r="H14" s="236"/>
      <c r="I14" s="124"/>
      <c r="J14" s="125"/>
      <c r="K14" s="125"/>
      <c r="L14" s="125"/>
      <c r="M14" s="125"/>
      <c r="N14" s="126"/>
      <c r="O14" s="125"/>
    </row>
    <row r="15" spans="2:104" s="112" customFormat="1" ht="35.15" customHeight="1" thickBot="1">
      <c r="B15" s="233"/>
      <c r="C15" s="237" t="s">
        <v>72</v>
      </c>
      <c r="D15" s="238"/>
      <c r="E15" s="238"/>
      <c r="F15" s="238"/>
      <c r="G15" s="238"/>
      <c r="H15" s="239"/>
      <c r="I15" s="122"/>
      <c r="J15" s="122"/>
      <c r="K15" s="122"/>
      <c r="L15" s="114"/>
      <c r="M15" s="114"/>
      <c r="N15" s="114"/>
      <c r="O15" s="114"/>
    </row>
    <row r="17" spans="3:8" ht="13" thickBot="1"/>
    <row r="18" spans="3:8" ht="16" thickBot="1">
      <c r="C18" s="223" t="s">
        <v>0</v>
      </c>
      <c r="D18" s="224"/>
      <c r="E18" s="224"/>
      <c r="F18" s="224"/>
      <c r="G18" s="224"/>
      <c r="H18" s="225"/>
    </row>
    <row r="19" spans="3:8" ht="26">
      <c r="C19" s="5" t="s">
        <v>1</v>
      </c>
      <c r="D19" s="1" t="s">
        <v>2</v>
      </c>
      <c r="E19" s="2" t="s">
        <v>3</v>
      </c>
      <c r="F19" s="3" t="s">
        <v>4</v>
      </c>
      <c r="G19" s="2" t="s">
        <v>5</v>
      </c>
      <c r="H19" s="6" t="s">
        <v>6</v>
      </c>
    </row>
    <row r="20" spans="3:8" ht="13">
      <c r="C20" s="4">
        <v>1</v>
      </c>
      <c r="D20" s="127" t="s">
        <v>39</v>
      </c>
      <c r="E20" s="128" t="s">
        <v>40</v>
      </c>
      <c r="F20" s="176"/>
      <c r="G20" s="177"/>
      <c r="H20" s="178"/>
    </row>
    <row r="21" spans="3:8" ht="13">
      <c r="C21" s="63">
        <v>2</v>
      </c>
      <c r="D21" s="127" t="s">
        <v>41</v>
      </c>
      <c r="E21" s="128" t="s">
        <v>42</v>
      </c>
      <c r="F21" s="179"/>
      <c r="G21" s="177"/>
      <c r="H21" s="178"/>
    </row>
    <row r="22" spans="3:8" ht="13">
      <c r="C22" s="4">
        <v>3</v>
      </c>
      <c r="D22" s="127" t="s">
        <v>43</v>
      </c>
      <c r="E22" s="128" t="s">
        <v>44</v>
      </c>
      <c r="F22" s="179"/>
      <c r="G22" s="177"/>
      <c r="H22" s="178"/>
    </row>
    <row r="23" spans="3:8" ht="13">
      <c r="C23" s="63">
        <v>4</v>
      </c>
      <c r="D23" s="127" t="s">
        <v>45</v>
      </c>
      <c r="E23" s="128" t="s">
        <v>46</v>
      </c>
      <c r="F23" s="179"/>
      <c r="G23" s="177"/>
      <c r="H23" s="178"/>
    </row>
    <row r="24" spans="3:8" ht="13">
      <c r="C24" s="4">
        <v>5</v>
      </c>
      <c r="D24" s="127" t="s">
        <v>36</v>
      </c>
      <c r="E24" s="128" t="s">
        <v>26</v>
      </c>
      <c r="F24" s="179"/>
      <c r="G24" s="177"/>
      <c r="H24" s="178"/>
    </row>
    <row r="25" spans="3:8" ht="13">
      <c r="C25" s="63">
        <v>6</v>
      </c>
      <c r="D25" s="127" t="s">
        <v>28</v>
      </c>
      <c r="E25" s="128" t="s">
        <v>27</v>
      </c>
      <c r="F25" s="179"/>
      <c r="G25" s="177"/>
      <c r="H25" s="178"/>
    </row>
    <row r="26" spans="3:8" ht="13">
      <c r="C26" s="4">
        <v>7</v>
      </c>
      <c r="D26" s="127" t="s">
        <v>47</v>
      </c>
      <c r="E26" s="128" t="s">
        <v>48</v>
      </c>
      <c r="F26" s="179"/>
      <c r="G26" s="177"/>
      <c r="H26" s="178"/>
    </row>
    <row r="27" spans="3:8" ht="13">
      <c r="C27" s="63">
        <v>8</v>
      </c>
      <c r="D27" s="127" t="s">
        <v>49</v>
      </c>
      <c r="E27" s="128" t="s">
        <v>50</v>
      </c>
      <c r="F27" s="179"/>
      <c r="G27" s="177"/>
      <c r="H27" s="178"/>
    </row>
    <row r="28" spans="3:8" ht="13">
      <c r="C28" s="4">
        <v>9</v>
      </c>
      <c r="D28" s="127" t="s">
        <v>51</v>
      </c>
      <c r="E28" s="128" t="s">
        <v>52</v>
      </c>
      <c r="F28" s="179"/>
      <c r="G28" s="177"/>
      <c r="H28" s="178"/>
    </row>
    <row r="29" spans="3:8" ht="13">
      <c r="C29" s="63">
        <v>10</v>
      </c>
      <c r="D29" s="127" t="s">
        <v>53</v>
      </c>
      <c r="E29" s="128" t="s">
        <v>54</v>
      </c>
      <c r="F29" s="179"/>
      <c r="G29" s="177"/>
      <c r="H29" s="178"/>
    </row>
    <row r="30" spans="3:8" ht="13">
      <c r="C30" s="4">
        <v>11</v>
      </c>
      <c r="D30" s="127" t="s">
        <v>55</v>
      </c>
      <c r="E30" s="128" t="s">
        <v>56</v>
      </c>
      <c r="F30" s="179"/>
      <c r="G30" s="177"/>
      <c r="H30" s="178"/>
    </row>
    <row r="31" spans="3:8" ht="13">
      <c r="C31" s="63">
        <v>12</v>
      </c>
      <c r="D31" s="127" t="s">
        <v>57</v>
      </c>
      <c r="E31" s="128" t="s">
        <v>58</v>
      </c>
      <c r="F31" s="179"/>
      <c r="G31" s="177"/>
      <c r="H31" s="178"/>
    </row>
    <row r="32" spans="3:8" ht="13">
      <c r="C32" s="4">
        <v>13</v>
      </c>
      <c r="D32" s="127" t="s">
        <v>59</v>
      </c>
      <c r="E32" s="128" t="s">
        <v>7</v>
      </c>
      <c r="F32" s="179"/>
      <c r="G32" s="177"/>
      <c r="H32" s="178"/>
    </row>
    <row r="33" spans="3:8" ht="13.5" thickBot="1">
      <c r="C33" s="7">
        <v>14</v>
      </c>
      <c r="D33" s="8" t="s">
        <v>8</v>
      </c>
      <c r="E33" s="102" t="s">
        <v>9</v>
      </c>
      <c r="F33" s="9">
        <v>1</v>
      </c>
      <c r="G33" s="10"/>
      <c r="H33" s="11"/>
    </row>
  </sheetData>
  <sheetProtection selectLockedCells="1"/>
  <mergeCells count="14">
    <mergeCell ref="P8:U8"/>
    <mergeCell ref="C9:H9"/>
    <mergeCell ref="C10:H10"/>
    <mergeCell ref="C11:H11"/>
    <mergeCell ref="C12:H12"/>
    <mergeCell ref="B2:F2"/>
    <mergeCell ref="C18:H18"/>
    <mergeCell ref="C7:H7"/>
    <mergeCell ref="B8:B10"/>
    <mergeCell ref="C8:H8"/>
    <mergeCell ref="B13:B15"/>
    <mergeCell ref="C13:H13"/>
    <mergeCell ref="C14:H14"/>
    <mergeCell ref="C15:H15"/>
  </mergeCells>
  <hyperlinks>
    <hyperlink ref="C9" r:id="rId1" display="WWW.resbank.co.za" xr:uid="{00000000-0004-0000-02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GPPM</vt:lpstr>
      <vt:lpstr>Currency</vt:lpstr>
      <vt:lpstr>GPPM!Data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Violet Beetha</cp:lastModifiedBy>
  <dcterms:created xsi:type="dcterms:W3CDTF">2015-07-15T07:56:35Z</dcterms:created>
  <dcterms:modified xsi:type="dcterms:W3CDTF">2022-11-09T07:34:53Z</dcterms:modified>
</cp:coreProperties>
</file>